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55" windowHeight="15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<sst xmlns="http://schemas.openxmlformats.org/spreadsheetml/2006/main" count="380" uniqueCount="186">
  <si>
    <t>2019年曲靖市法检系统考试录用公务员
综合成绩登记表</t>
  </si>
  <si>
    <t>序号</t>
  </si>
  <si>
    <t>考场序号</t>
  </si>
  <si>
    <t>招录单位
全称</t>
  </si>
  <si>
    <t>招录岗位
名称</t>
  </si>
  <si>
    <t>岗位代码</t>
  </si>
  <si>
    <t>招录
人数</t>
  </si>
  <si>
    <t>姓名</t>
  </si>
  <si>
    <t>准考证号</t>
  </si>
  <si>
    <t>笔试
总成绩</t>
  </si>
  <si>
    <t>百分制
笔试成绩</t>
  </si>
  <si>
    <t>笔试岗位排名</t>
  </si>
  <si>
    <t>面试
抽签号</t>
  </si>
  <si>
    <t>面试
成绩</t>
  </si>
  <si>
    <t>综合
成绩</t>
  </si>
  <si>
    <t>综合成绩岗位排名</t>
  </si>
  <si>
    <t>是否进入体检</t>
  </si>
  <si>
    <t>备注</t>
  </si>
  <si>
    <t>1-16</t>
  </si>
  <si>
    <t>曲靖市中级人民法院</t>
  </si>
  <si>
    <t>文秘岗位</t>
  </si>
  <si>
    <t>19903010001</t>
  </si>
  <si>
    <t>1</t>
  </si>
  <si>
    <t>孔维蔓</t>
  </si>
  <si>
    <t>253031202620</t>
  </si>
  <si>
    <t xml:space="preserve">187.50 </t>
  </si>
  <si>
    <t>2</t>
  </si>
  <si>
    <t>是</t>
  </si>
  <si>
    <t>1-15</t>
  </si>
  <si>
    <t>张倩婷</t>
  </si>
  <si>
    <t>253031202029</t>
  </si>
  <si>
    <t xml:space="preserve">185.50 </t>
  </si>
  <si>
    <t>否</t>
  </si>
  <si>
    <t>1-1</t>
  </si>
  <si>
    <t>富源县人民法院</t>
  </si>
  <si>
    <t>法官助理</t>
  </si>
  <si>
    <t>19903027001</t>
  </si>
  <si>
    <t>唐绍云</t>
  </si>
  <si>
    <t>253031202409</t>
  </si>
  <si>
    <t xml:space="preserve">167.40 </t>
  </si>
  <si>
    <t>1-2</t>
  </si>
  <si>
    <t>洪吉贵</t>
  </si>
  <si>
    <t>253031202001</t>
  </si>
  <si>
    <t xml:space="preserve">165.30 </t>
  </si>
  <si>
    <t>1-3</t>
  </si>
  <si>
    <t>19903027002</t>
  </si>
  <si>
    <t>桂文敏</t>
  </si>
  <si>
    <t>253031200815</t>
  </si>
  <si>
    <t xml:space="preserve">186.10 </t>
  </si>
  <si>
    <t>1-4</t>
  </si>
  <si>
    <t>龚旭英</t>
  </si>
  <si>
    <t>253031203506</t>
  </si>
  <si>
    <t xml:space="preserve">176.70 </t>
  </si>
  <si>
    <t>1-5</t>
  </si>
  <si>
    <t>19903027003</t>
  </si>
  <si>
    <t>陈琦</t>
  </si>
  <si>
    <t>253031200506</t>
  </si>
  <si>
    <t xml:space="preserve">182.60 </t>
  </si>
  <si>
    <t>1-6</t>
  </si>
  <si>
    <t>蒋坤丽</t>
  </si>
  <si>
    <t>253031201909</t>
  </si>
  <si>
    <t xml:space="preserve">181.80 </t>
  </si>
  <si>
    <t>计算机岗位</t>
  </si>
  <si>
    <t>19903027004</t>
  </si>
  <si>
    <t>陈刚</t>
  </si>
  <si>
    <t>253031200817</t>
  </si>
  <si>
    <t xml:space="preserve">190.50 </t>
  </si>
  <si>
    <t>侯舒</t>
  </si>
  <si>
    <t>253031200508</t>
  </si>
  <si>
    <t xml:space="preserve">195.90 </t>
  </si>
  <si>
    <t>1-9</t>
  </si>
  <si>
    <t>会泽县人民法院</t>
  </si>
  <si>
    <t>19903035001</t>
  </si>
  <si>
    <t>匡德通</t>
  </si>
  <si>
    <t>253031203316</t>
  </si>
  <si>
    <t xml:space="preserve">178.30 </t>
  </si>
  <si>
    <t>3</t>
  </si>
  <si>
    <t>1-7</t>
  </si>
  <si>
    <t>蒋更超</t>
  </si>
  <si>
    <t>253031200820</t>
  </si>
  <si>
    <t xml:space="preserve">174.20 </t>
  </si>
  <si>
    <t>1-8</t>
  </si>
  <si>
    <t>19903035002</t>
  </si>
  <si>
    <t>汪思含</t>
  </si>
  <si>
    <t>253031201130</t>
  </si>
  <si>
    <t xml:space="preserve">185.80 </t>
  </si>
  <si>
    <t>1-11</t>
  </si>
  <si>
    <t>宋金芝</t>
  </si>
  <si>
    <t>253031201228</t>
  </si>
  <si>
    <t xml:space="preserve">181.20 </t>
  </si>
  <si>
    <t>5</t>
  </si>
  <si>
    <t>罗平县人民法院</t>
  </si>
  <si>
    <t>19903061001</t>
  </si>
  <si>
    <t>李正仓</t>
  </si>
  <si>
    <t>253031202512</t>
  </si>
  <si>
    <t xml:space="preserve">181.90 </t>
  </si>
  <si>
    <t>梁俜纶</t>
  </si>
  <si>
    <t>253031203516</t>
  </si>
  <si>
    <t xml:space="preserve">182.20 </t>
  </si>
  <si>
    <t>李如斌</t>
  </si>
  <si>
    <t>253031203409</t>
  </si>
  <si>
    <t xml:space="preserve">172.30 </t>
  </si>
  <si>
    <t>6</t>
  </si>
  <si>
    <t>邱一原</t>
  </si>
  <si>
    <t>253031200327</t>
  </si>
  <si>
    <t xml:space="preserve">172.80 </t>
  </si>
  <si>
    <t>左坤</t>
  </si>
  <si>
    <t>253031203406</t>
  </si>
  <si>
    <t xml:space="preserve">176.90 </t>
  </si>
  <si>
    <t>唐永然</t>
  </si>
  <si>
    <t>253031200227</t>
  </si>
  <si>
    <t xml:space="preserve">174.40 </t>
  </si>
  <si>
    <t>4</t>
  </si>
  <si>
    <t>19903061002</t>
  </si>
  <si>
    <t>彭丽</t>
  </si>
  <si>
    <t>253031203703</t>
  </si>
  <si>
    <t xml:space="preserve">197.90 </t>
  </si>
  <si>
    <t>吴亚男</t>
  </si>
  <si>
    <t>253031202701</t>
  </si>
  <si>
    <t xml:space="preserve">192.40 </t>
  </si>
  <si>
    <t>缪昕</t>
  </si>
  <si>
    <t>253031202419</t>
  </si>
  <si>
    <t xml:space="preserve">179.40 </t>
  </si>
  <si>
    <t>张贵英</t>
  </si>
  <si>
    <t>253031201218</t>
  </si>
  <si>
    <t xml:space="preserve">181.30 </t>
  </si>
  <si>
    <t>余会菊</t>
  </si>
  <si>
    <t>253031202507</t>
  </si>
  <si>
    <t xml:space="preserve">180.60 </t>
  </si>
  <si>
    <t>王丽俊</t>
  </si>
  <si>
    <t>253031200507</t>
  </si>
  <si>
    <t xml:space="preserve">180.70 </t>
  </si>
  <si>
    <t>何娜</t>
  </si>
  <si>
    <t>253031202923</t>
  </si>
  <si>
    <t>1-10</t>
  </si>
  <si>
    <t>麒麟区人民法院</t>
  </si>
  <si>
    <t>19903080001</t>
  </si>
  <si>
    <t>苏梅</t>
  </si>
  <si>
    <t>253031202511</t>
  </si>
  <si>
    <t>1-12</t>
  </si>
  <si>
    <t>李亚燕</t>
  </si>
  <si>
    <t>253031200804</t>
  </si>
  <si>
    <t xml:space="preserve">170.40 </t>
  </si>
  <si>
    <t>1-13</t>
  </si>
  <si>
    <t>师宗县人民法院</t>
  </si>
  <si>
    <t>19903081001</t>
  </si>
  <si>
    <t>刘恒汐</t>
  </si>
  <si>
    <t>253031203521</t>
  </si>
  <si>
    <t xml:space="preserve">182.90 </t>
  </si>
  <si>
    <t>1-14</t>
  </si>
  <si>
    <t>王翠萍</t>
  </si>
  <si>
    <t>253031202516</t>
  </si>
  <si>
    <t xml:space="preserve">177.60 </t>
  </si>
  <si>
    <t>宣威市人民法院</t>
  </si>
  <si>
    <t>19903097001</t>
  </si>
  <si>
    <t>朱桂元</t>
  </si>
  <si>
    <t>253031201722</t>
  </si>
  <si>
    <t xml:space="preserve">191.10 </t>
  </si>
  <si>
    <t>张莲华</t>
  </si>
  <si>
    <t>253031202918</t>
  </si>
  <si>
    <t xml:space="preserve">189.20 </t>
  </si>
  <si>
    <t>19903097002</t>
  </si>
  <si>
    <t>朱树典</t>
  </si>
  <si>
    <t>253031203505</t>
  </si>
  <si>
    <t xml:space="preserve">151.80 </t>
  </si>
  <si>
    <t>唐堂</t>
  </si>
  <si>
    <t>253031201223</t>
  </si>
  <si>
    <t xml:space="preserve">158.90 </t>
  </si>
  <si>
    <t>刘代浩</t>
  </si>
  <si>
    <t>253031200424</t>
  </si>
  <si>
    <t xml:space="preserve">151.10 </t>
  </si>
  <si>
    <t>唐凯</t>
  </si>
  <si>
    <t>253031200421</t>
  </si>
  <si>
    <t xml:space="preserve">156.70 </t>
  </si>
  <si>
    <t>19903097003</t>
  </si>
  <si>
    <t>余青楠</t>
  </si>
  <si>
    <t>253031202513</t>
  </si>
  <si>
    <t>陈燕</t>
  </si>
  <si>
    <t>253031203603</t>
  </si>
  <si>
    <t xml:space="preserve">179.30 </t>
  </si>
  <si>
    <t>崔春玲</t>
  </si>
  <si>
    <t>253031200609</t>
  </si>
  <si>
    <t xml:space="preserve">173.40 </t>
  </si>
  <si>
    <t>朱田</t>
  </si>
  <si>
    <t>253031200519</t>
  </si>
  <si>
    <t xml:space="preserve">168.40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</si>
</sst>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  <numFmt numFmtId="178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2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2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5" fillId="22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22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6" fillId="22" borderId="10" xfId="0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22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176" fontId="4" fillId="0" borderId="10" xfId="0" applyNumberFormat="1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SheetLayoutView="100" workbookViewId="0" topLeftCell="C1">
      <selection activeCell="J3" sqref="J3"/>
    </sheetView>
  </sheetViews>
  <sheetFormatPr defaultColWidth="8.8515625" defaultRowHeight="15"/>
  <cols>
    <col min="1" max="1" width="6.140625" style="4" hidden="1" customWidth="1"/>
    <col min="2" max="2" width="7.421875" style="5" hidden="1" customWidth="1"/>
    <col min="3" max="3" width="19.57421875" style="4" customWidth="1"/>
    <col min="4" max="4" width="12.57421875" style="4" customWidth="1"/>
    <col min="5" max="5" width="13.8515625" style="4" customWidth="1"/>
    <col min="6" max="6" width="7.140625" style="4" customWidth="1"/>
    <col min="7" max="7" width="8.57421875" style="4" customWidth="1"/>
    <col min="8" max="8" width="16.140625" style="4" customWidth="1"/>
    <col min="9" max="9" width="11.421875" style="6" customWidth="1"/>
    <col min="10" max="10" width="10.7109375" style="6" customWidth="1"/>
    <col min="11" max="11" width="10.00390625" style="7" hidden="1" customWidth="1"/>
    <col min="12" max="12" width="9.7109375" style="8" customWidth="1"/>
    <col min="13" max="13" width="10.7109375" style="9" customWidth="1"/>
    <col min="14" max="14" width="13.28125" style="1" customWidth="1"/>
    <col min="15" max="15" width="10.00390625" style="1" customWidth="1"/>
    <col min="16" max="17" width="13.28125" style="10" hidden="1" customWidth="1"/>
    <col min="18" max="18" width="12.8515625" style="11" customWidth="1"/>
    <col min="19" max="19" width="11.00390625" style="11" customWidth="1"/>
    <col min="20" max="16384" width="8.8515625" style="4" customWidth="1"/>
  </cols>
  <sheetData>
    <row r="1" spans="1:19" s="1" customFormat="1" ht="69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2" customFormat="1" ht="60" customHeight="1">
      <c r="A2" s="13" t="s">
        <v>1</v>
      </c>
      <c r="B2" s="14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8" t="s">
        <v>9</v>
      </c>
      <c r="J2" s="18" t="s">
        <v>10</v>
      </c>
      <c r="K2" s="19" t="s">
        <v>11</v>
      </c>
      <c r="L2" s="13" t="s">
        <v>12</v>
      </c>
      <c r="M2" s="20" t="s">
        <v>13</v>
      </c>
      <c r="N2" s="21" t="s">
        <v>14</v>
      </c>
      <c r="O2" s="22" t="s">
        <v>15</v>
      </c>
      <c r="P2" s="23" t="s">
        <v>16</v>
      </c>
      <c r="Q2" s="23" t="s">
        <v>17</v>
      </c>
      <c r="R2" s="22" t="s">
        <v>16</v>
      </c>
      <c r="S2" s="22" t="s">
        <v>17</v>
      </c>
    </row>
    <row r="3" spans="1:19" s="3" customFormat="1" ht="21.75" customHeight="1">
      <c r="A3" s="15">
        <v>32</v>
      </c>
      <c r="B3" s="16" t="s">
        <v>18</v>
      </c>
      <c r="C3" s="31" t="s">
        <v>19</v>
      </c>
      <c r="D3" s="31" t="s">
        <v>20</v>
      </c>
      <c r="E3" s="31" t="s">
        <v>21</v>
      </c>
      <c r="F3" s="31" t="s">
        <v>22</v>
      </c>
      <c r="G3" s="31" t="s">
        <v>23</v>
      </c>
      <c r="H3" s="31" t="s">
        <v>24</v>
      </c>
      <c r="I3" s="32" t="s">
        <v>25</v>
      </c>
      <c r="J3" s="24">
        <f>I3/3</f>
        <v>62.5</v>
      </c>
      <c r="K3" s="33" t="s">
        <v>26</v>
      </c>
      <c r="L3" s="15">
        <v>1</v>
      </c>
      <c r="M3" s="26">
        <v>88.15</v>
      </c>
      <c r="N3" s="27">
        <f>(J3+M3)*0.5</f>
        <v>75.325</v>
      </c>
      <c r="O3" s="28">
        <v>1</v>
      </c>
      <c r="P3" s="29"/>
      <c r="Q3" s="29"/>
      <c r="R3" s="28" t="s">
        <v>27</v>
      </c>
      <c r="S3" s="28"/>
    </row>
    <row r="4" spans="1:19" s="3" customFormat="1" ht="21.75" customHeight="1">
      <c r="A4" s="15">
        <v>31</v>
      </c>
      <c r="B4" s="16" t="s">
        <v>28</v>
      </c>
      <c r="C4" s="17" t="s">
        <v>19</v>
      </c>
      <c r="D4" s="31" t="s">
        <v>20</v>
      </c>
      <c r="E4" s="31" t="s">
        <v>21</v>
      </c>
      <c r="F4" s="31" t="s">
        <v>22</v>
      </c>
      <c r="G4" s="31" t="s">
        <v>29</v>
      </c>
      <c r="H4" s="31" t="s">
        <v>30</v>
      </c>
      <c r="I4" s="32" t="s">
        <v>31</v>
      </c>
      <c r="J4" s="24">
        <f>I4/3</f>
        <v>61.8333333333333</v>
      </c>
      <c r="K4" s="33" t="s">
        <v>22</v>
      </c>
      <c r="L4" s="15">
        <v>2</v>
      </c>
      <c r="M4" s="26">
        <v>84.91</v>
      </c>
      <c r="N4" s="27">
        <f>(J4+M4)*0.5</f>
        <v>73.3716666666667</v>
      </c>
      <c r="O4" s="28">
        <v>2</v>
      </c>
      <c r="P4" s="29"/>
      <c r="Q4" s="29"/>
      <c r="R4" s="28" t="s">
        <v>32</v>
      </c>
      <c r="S4" s="28"/>
    </row>
    <row r="5" spans="1:19" s="3" customFormat="1" ht="21.75" customHeight="1">
      <c r="A5" s="15">
        <v>11</v>
      </c>
      <c r="B5" s="16" t="s">
        <v>33</v>
      </c>
      <c r="C5" s="31" t="s">
        <v>34</v>
      </c>
      <c r="D5" s="31" t="s">
        <v>35</v>
      </c>
      <c r="E5" s="31" t="s">
        <v>36</v>
      </c>
      <c r="F5" s="31" t="s">
        <v>22</v>
      </c>
      <c r="G5" s="31" t="s">
        <v>37</v>
      </c>
      <c r="H5" s="31" t="s">
        <v>38</v>
      </c>
      <c r="I5" s="32" t="s">
        <v>39</v>
      </c>
      <c r="J5" s="24">
        <f aca="true" t="shared" si="0" ref="J5:J43">I5/3</f>
        <v>55.8</v>
      </c>
      <c r="K5" s="33" t="s">
        <v>22</v>
      </c>
      <c r="L5" s="15">
        <v>1</v>
      </c>
      <c r="M5" s="26">
        <v>85.62</v>
      </c>
      <c r="N5" s="27">
        <f aca="true" t="shared" si="1" ref="N5:N43">(J5+M5)*0.5</f>
        <v>70.71</v>
      </c>
      <c r="O5" s="28">
        <v>1</v>
      </c>
      <c r="P5" s="29"/>
      <c r="Q5" s="29"/>
      <c r="R5" s="28" t="s">
        <v>27</v>
      </c>
      <c r="S5" s="28"/>
    </row>
    <row r="6" spans="1:19" s="3" customFormat="1" ht="21.75" customHeight="1">
      <c r="A6" s="15">
        <v>12</v>
      </c>
      <c r="B6" s="16" t="s">
        <v>40</v>
      </c>
      <c r="C6" s="31" t="s">
        <v>34</v>
      </c>
      <c r="D6" s="31" t="s">
        <v>35</v>
      </c>
      <c r="E6" s="31" t="s">
        <v>36</v>
      </c>
      <c r="F6" s="31" t="s">
        <v>22</v>
      </c>
      <c r="G6" s="31" t="s">
        <v>41</v>
      </c>
      <c r="H6" s="31" t="s">
        <v>42</v>
      </c>
      <c r="I6" s="32" t="s">
        <v>43</v>
      </c>
      <c r="J6" s="24">
        <f t="shared" si="0"/>
        <v>55.1</v>
      </c>
      <c r="K6" s="33" t="s">
        <v>26</v>
      </c>
      <c r="L6" s="15">
        <v>2</v>
      </c>
      <c r="M6" s="26">
        <v>83.26</v>
      </c>
      <c r="N6" s="27">
        <f t="shared" si="1"/>
        <v>69.18</v>
      </c>
      <c r="O6" s="28">
        <v>2</v>
      </c>
      <c r="P6" s="29"/>
      <c r="Q6" s="29"/>
      <c r="R6" s="28" t="s">
        <v>32</v>
      </c>
      <c r="S6" s="28"/>
    </row>
    <row r="7" spans="1:19" s="3" customFormat="1" ht="21.75" customHeight="1">
      <c r="A7" s="15">
        <v>13</v>
      </c>
      <c r="B7" s="16" t="s">
        <v>44</v>
      </c>
      <c r="C7" s="31" t="s">
        <v>34</v>
      </c>
      <c r="D7" s="31" t="s">
        <v>35</v>
      </c>
      <c r="E7" s="31" t="s">
        <v>45</v>
      </c>
      <c r="F7" s="31" t="s">
        <v>22</v>
      </c>
      <c r="G7" s="31" t="s">
        <v>46</v>
      </c>
      <c r="H7" s="31" t="s">
        <v>47</v>
      </c>
      <c r="I7" s="32" t="s">
        <v>48</v>
      </c>
      <c r="J7" s="24">
        <f t="shared" si="0"/>
        <v>62.0333333333333</v>
      </c>
      <c r="K7" s="33" t="s">
        <v>22</v>
      </c>
      <c r="L7" s="15">
        <v>1</v>
      </c>
      <c r="M7" s="26">
        <v>85.14</v>
      </c>
      <c r="N7" s="27">
        <f t="shared" si="1"/>
        <v>73.5866666666667</v>
      </c>
      <c r="O7" s="28">
        <v>1</v>
      </c>
      <c r="P7" s="29"/>
      <c r="Q7" s="29"/>
      <c r="R7" s="28" t="s">
        <v>27</v>
      </c>
      <c r="S7" s="28"/>
    </row>
    <row r="8" spans="1:19" s="3" customFormat="1" ht="21.75" customHeight="1">
      <c r="A8" s="15">
        <v>14</v>
      </c>
      <c r="B8" s="16" t="s">
        <v>49</v>
      </c>
      <c r="C8" s="31" t="s">
        <v>34</v>
      </c>
      <c r="D8" s="31" t="s">
        <v>35</v>
      </c>
      <c r="E8" s="31" t="s">
        <v>45</v>
      </c>
      <c r="F8" s="31" t="s">
        <v>22</v>
      </c>
      <c r="G8" s="31" t="s">
        <v>50</v>
      </c>
      <c r="H8" s="31" t="s">
        <v>51</v>
      </c>
      <c r="I8" s="32" t="s">
        <v>52</v>
      </c>
      <c r="J8" s="24">
        <f t="shared" si="0"/>
        <v>58.9</v>
      </c>
      <c r="K8" s="33" t="s">
        <v>26</v>
      </c>
      <c r="L8" s="15">
        <v>2</v>
      </c>
      <c r="M8" s="26">
        <v>82.62</v>
      </c>
      <c r="N8" s="27">
        <f t="shared" si="1"/>
        <v>70.76</v>
      </c>
      <c r="O8" s="28">
        <v>2</v>
      </c>
      <c r="P8" s="29"/>
      <c r="Q8" s="29"/>
      <c r="R8" s="28" t="s">
        <v>32</v>
      </c>
      <c r="S8" s="28"/>
    </row>
    <row r="9" spans="1:19" s="3" customFormat="1" ht="21.75" customHeight="1">
      <c r="A9" s="15">
        <v>15</v>
      </c>
      <c r="B9" s="16" t="s">
        <v>53</v>
      </c>
      <c r="C9" s="31" t="s">
        <v>34</v>
      </c>
      <c r="D9" s="31" t="s">
        <v>35</v>
      </c>
      <c r="E9" s="31" t="s">
        <v>54</v>
      </c>
      <c r="F9" s="31" t="s">
        <v>22</v>
      </c>
      <c r="G9" s="31" t="s">
        <v>55</v>
      </c>
      <c r="H9" s="31" t="s">
        <v>56</v>
      </c>
      <c r="I9" s="32" t="s">
        <v>57</v>
      </c>
      <c r="J9" s="24">
        <f t="shared" si="0"/>
        <v>60.8666666666667</v>
      </c>
      <c r="K9" s="33" t="s">
        <v>22</v>
      </c>
      <c r="L9" s="15">
        <v>1</v>
      </c>
      <c r="M9" s="26">
        <v>87.13</v>
      </c>
      <c r="N9" s="27">
        <f t="shared" si="1"/>
        <v>73.9983333333333</v>
      </c>
      <c r="O9" s="28">
        <v>1</v>
      </c>
      <c r="P9" s="29"/>
      <c r="Q9" s="29"/>
      <c r="R9" s="28" t="s">
        <v>27</v>
      </c>
      <c r="S9" s="28"/>
    </row>
    <row r="10" spans="1:19" s="3" customFormat="1" ht="21.75" customHeight="1">
      <c r="A10" s="15">
        <v>16</v>
      </c>
      <c r="B10" s="16" t="s">
        <v>58</v>
      </c>
      <c r="C10" s="31" t="s">
        <v>34</v>
      </c>
      <c r="D10" s="31" t="s">
        <v>35</v>
      </c>
      <c r="E10" s="31" t="s">
        <v>54</v>
      </c>
      <c r="F10" s="31" t="s">
        <v>22</v>
      </c>
      <c r="G10" s="31" t="s">
        <v>59</v>
      </c>
      <c r="H10" s="31" t="s">
        <v>60</v>
      </c>
      <c r="I10" s="32" t="s">
        <v>61</v>
      </c>
      <c r="J10" s="24">
        <f t="shared" si="0"/>
        <v>60.6</v>
      </c>
      <c r="K10" s="33" t="s">
        <v>26</v>
      </c>
      <c r="L10" s="15">
        <v>2</v>
      </c>
      <c r="M10" s="26">
        <v>84.73</v>
      </c>
      <c r="N10" s="27">
        <f t="shared" si="1"/>
        <v>72.665</v>
      </c>
      <c r="O10" s="28">
        <v>2</v>
      </c>
      <c r="P10" s="29"/>
      <c r="Q10" s="29"/>
      <c r="R10" s="28" t="s">
        <v>32</v>
      </c>
      <c r="S10" s="28"/>
    </row>
    <row r="11" spans="1:19" s="3" customFormat="1" ht="21.75" customHeight="1">
      <c r="A11" s="15"/>
      <c r="B11" s="16"/>
      <c r="C11" s="17" t="s">
        <v>34</v>
      </c>
      <c r="D11" s="31" t="s">
        <v>62</v>
      </c>
      <c r="E11" s="31" t="s">
        <v>63</v>
      </c>
      <c r="F11" s="31" t="s">
        <v>22</v>
      </c>
      <c r="G11" s="31" t="s">
        <v>64</v>
      </c>
      <c r="H11" s="31" t="s">
        <v>65</v>
      </c>
      <c r="I11" s="32" t="s">
        <v>66</v>
      </c>
      <c r="J11" s="24">
        <f t="shared" si="0"/>
        <v>63.5</v>
      </c>
      <c r="K11" s="25"/>
      <c r="L11" s="15">
        <v>2</v>
      </c>
      <c r="M11" s="26">
        <v>86.62</v>
      </c>
      <c r="N11" s="27">
        <f t="shared" si="1"/>
        <v>75.06</v>
      </c>
      <c r="O11" s="28">
        <v>1</v>
      </c>
      <c r="P11" s="29"/>
      <c r="Q11" s="29"/>
      <c r="R11" s="28" t="s">
        <v>27</v>
      </c>
      <c r="S11" s="28"/>
    </row>
    <row r="12" spans="1:19" s="3" customFormat="1" ht="21.75" customHeight="1">
      <c r="A12" s="15"/>
      <c r="B12" s="16"/>
      <c r="C12" s="17" t="s">
        <v>34</v>
      </c>
      <c r="D12" s="31" t="s">
        <v>62</v>
      </c>
      <c r="E12" s="31" t="s">
        <v>63</v>
      </c>
      <c r="F12" s="31" t="s">
        <v>22</v>
      </c>
      <c r="G12" s="31" t="s">
        <v>67</v>
      </c>
      <c r="H12" s="31" t="s">
        <v>68</v>
      </c>
      <c r="I12" s="32" t="s">
        <v>69</v>
      </c>
      <c r="J12" s="24">
        <f aca="true" t="shared" si="2" ref="J12">I12/3</f>
        <v>65.3</v>
      </c>
      <c r="K12" s="25"/>
      <c r="L12" s="15">
        <v>1</v>
      </c>
      <c r="M12" s="26">
        <v>83.91</v>
      </c>
      <c r="N12" s="27">
        <f aca="true" t="shared" si="3" ref="N12">(J12+M12)*0.5</f>
        <v>74.605</v>
      </c>
      <c r="O12" s="28">
        <v>2</v>
      </c>
      <c r="P12" s="29"/>
      <c r="Q12" s="29"/>
      <c r="R12" s="28" t="s">
        <v>32</v>
      </c>
      <c r="S12" s="28"/>
    </row>
    <row r="13" spans="1:19" s="3" customFormat="1" ht="21.75" customHeight="1">
      <c r="A13" s="15">
        <v>5</v>
      </c>
      <c r="B13" s="16" t="s">
        <v>70</v>
      </c>
      <c r="C13" s="31" t="s">
        <v>71</v>
      </c>
      <c r="D13" s="31" t="s">
        <v>35</v>
      </c>
      <c r="E13" s="31" t="s">
        <v>72</v>
      </c>
      <c r="F13" s="31" t="s">
        <v>22</v>
      </c>
      <c r="G13" s="31" t="s">
        <v>73</v>
      </c>
      <c r="H13" s="31" t="s">
        <v>74</v>
      </c>
      <c r="I13" s="32" t="s">
        <v>75</v>
      </c>
      <c r="J13" s="24">
        <f t="shared" si="0"/>
        <v>59.4333333333333</v>
      </c>
      <c r="K13" s="33" t="s">
        <v>76</v>
      </c>
      <c r="L13" s="15">
        <v>2</v>
      </c>
      <c r="M13" s="26">
        <v>86.78</v>
      </c>
      <c r="N13" s="27">
        <f t="shared" si="1"/>
        <v>73.1066666666667</v>
      </c>
      <c r="O13" s="28">
        <v>1</v>
      </c>
      <c r="P13" s="29"/>
      <c r="Q13" s="29"/>
      <c r="R13" s="28" t="s">
        <v>27</v>
      </c>
      <c r="S13" s="28"/>
    </row>
    <row r="14" spans="1:19" s="3" customFormat="1" ht="21.75" customHeight="1">
      <c r="A14" s="15">
        <v>3</v>
      </c>
      <c r="B14" s="16" t="s">
        <v>77</v>
      </c>
      <c r="C14" s="31" t="s">
        <v>71</v>
      </c>
      <c r="D14" s="31" t="s">
        <v>35</v>
      </c>
      <c r="E14" s="31" t="s">
        <v>72</v>
      </c>
      <c r="F14" s="31" t="s">
        <v>22</v>
      </c>
      <c r="G14" s="31" t="s">
        <v>78</v>
      </c>
      <c r="H14" s="31" t="s">
        <v>79</v>
      </c>
      <c r="I14" s="32" t="s">
        <v>80</v>
      </c>
      <c r="J14" s="24">
        <f t="shared" si="0"/>
        <v>58.0666666666667</v>
      </c>
      <c r="K14" s="33" t="s">
        <v>22</v>
      </c>
      <c r="L14" s="15">
        <v>1</v>
      </c>
      <c r="M14" s="26">
        <v>86.3</v>
      </c>
      <c r="N14" s="27">
        <f t="shared" si="1"/>
        <v>72.1833333333333</v>
      </c>
      <c r="O14" s="28">
        <v>2</v>
      </c>
      <c r="P14" s="29"/>
      <c r="Q14" s="29"/>
      <c r="R14" s="28" t="s">
        <v>32</v>
      </c>
      <c r="S14" s="28"/>
    </row>
    <row r="15" spans="1:19" s="3" customFormat="1" ht="21.75" customHeight="1">
      <c r="A15" s="15">
        <v>4</v>
      </c>
      <c r="B15" s="16" t="s">
        <v>81</v>
      </c>
      <c r="C15" s="31" t="s">
        <v>71</v>
      </c>
      <c r="D15" s="31" t="s">
        <v>35</v>
      </c>
      <c r="E15" s="31" t="s">
        <v>82</v>
      </c>
      <c r="F15" s="31" t="s">
        <v>22</v>
      </c>
      <c r="G15" s="31" t="s">
        <v>83</v>
      </c>
      <c r="H15" s="31" t="s">
        <v>84</v>
      </c>
      <c r="I15" s="32" t="s">
        <v>85</v>
      </c>
      <c r="J15" s="24">
        <f t="shared" si="0"/>
        <v>61.9333333333333</v>
      </c>
      <c r="K15" s="33" t="s">
        <v>26</v>
      </c>
      <c r="L15" s="15">
        <v>1</v>
      </c>
      <c r="M15" s="26">
        <v>91.32</v>
      </c>
      <c r="N15" s="27">
        <f t="shared" si="1"/>
        <v>76.6266666666667</v>
      </c>
      <c r="O15" s="28">
        <v>1</v>
      </c>
      <c r="P15" s="29"/>
      <c r="Q15" s="29"/>
      <c r="R15" s="28" t="s">
        <v>27</v>
      </c>
      <c r="S15" s="28"/>
    </row>
    <row r="16" spans="1:19" s="3" customFormat="1" ht="21.75" customHeight="1">
      <c r="A16" s="15">
        <v>7</v>
      </c>
      <c r="B16" s="16" t="s">
        <v>86</v>
      </c>
      <c r="C16" s="31" t="s">
        <v>71</v>
      </c>
      <c r="D16" s="31" t="s">
        <v>35</v>
      </c>
      <c r="E16" s="31" t="s">
        <v>82</v>
      </c>
      <c r="F16" s="31" t="s">
        <v>22</v>
      </c>
      <c r="G16" s="31" t="s">
        <v>87</v>
      </c>
      <c r="H16" s="31" t="s">
        <v>88</v>
      </c>
      <c r="I16" s="32" t="s">
        <v>89</v>
      </c>
      <c r="J16" s="24">
        <f t="shared" si="0"/>
        <v>60.4</v>
      </c>
      <c r="K16" s="33" t="s">
        <v>90</v>
      </c>
      <c r="L16" s="15">
        <v>2</v>
      </c>
      <c r="M16" s="26">
        <v>87.1</v>
      </c>
      <c r="N16" s="27">
        <f t="shared" si="1"/>
        <v>73.75</v>
      </c>
      <c r="O16" s="28">
        <v>2</v>
      </c>
      <c r="P16" s="29"/>
      <c r="Q16" s="29"/>
      <c r="R16" s="28" t="s">
        <v>32</v>
      </c>
      <c r="S16" s="28"/>
    </row>
    <row r="17" spans="1:19" s="3" customFormat="1" ht="21.75" customHeight="1">
      <c r="A17" s="15"/>
      <c r="B17" s="16"/>
      <c r="C17" s="31" t="s">
        <v>91</v>
      </c>
      <c r="D17" s="31" t="s">
        <v>35</v>
      </c>
      <c r="E17" s="31" t="s">
        <v>92</v>
      </c>
      <c r="F17" s="17">
        <v>3</v>
      </c>
      <c r="G17" s="31" t="s">
        <v>93</v>
      </c>
      <c r="H17" s="31" t="s">
        <v>94</v>
      </c>
      <c r="I17" s="32" t="s">
        <v>95</v>
      </c>
      <c r="J17" s="24">
        <f aca="true" t="shared" si="4" ref="J17:J29">I17/3</f>
        <v>60.6333333333333</v>
      </c>
      <c r="K17" s="33" t="s">
        <v>26</v>
      </c>
      <c r="L17" s="15">
        <v>5</v>
      </c>
      <c r="M17" s="26">
        <v>87.63</v>
      </c>
      <c r="N17" s="27">
        <f aca="true" t="shared" si="5" ref="N17:N29">(J17+M17)*0.5</f>
        <v>74.1316666666667</v>
      </c>
      <c r="O17" s="28">
        <v>1</v>
      </c>
      <c r="P17" s="29"/>
      <c r="Q17" s="29"/>
      <c r="R17" s="28" t="s">
        <v>27</v>
      </c>
      <c r="S17" s="28"/>
    </row>
    <row r="18" spans="1:19" s="3" customFormat="1" ht="21.75" customHeight="1">
      <c r="A18" s="15"/>
      <c r="B18" s="16"/>
      <c r="C18" s="31" t="s">
        <v>91</v>
      </c>
      <c r="D18" s="31" t="s">
        <v>35</v>
      </c>
      <c r="E18" s="31" t="s">
        <v>92</v>
      </c>
      <c r="F18" s="17">
        <v>3</v>
      </c>
      <c r="G18" s="31" t="s">
        <v>96</v>
      </c>
      <c r="H18" s="31" t="s">
        <v>97</v>
      </c>
      <c r="I18" s="32" t="s">
        <v>98</v>
      </c>
      <c r="J18" s="24">
        <f t="shared" si="4"/>
        <v>60.7333333333333</v>
      </c>
      <c r="K18" s="33" t="s">
        <v>22</v>
      </c>
      <c r="L18" s="15">
        <v>6</v>
      </c>
      <c r="M18" s="26">
        <v>84.72</v>
      </c>
      <c r="N18" s="27">
        <f t="shared" si="5"/>
        <v>72.7266666666667</v>
      </c>
      <c r="O18" s="28">
        <v>2</v>
      </c>
      <c r="P18" s="29"/>
      <c r="Q18" s="29"/>
      <c r="R18" s="28" t="s">
        <v>27</v>
      </c>
      <c r="S18" s="28"/>
    </row>
    <row r="19" spans="1:19" s="3" customFormat="1" ht="21.75" customHeight="1">
      <c r="A19" s="15"/>
      <c r="B19" s="16"/>
      <c r="C19" s="31" t="s">
        <v>91</v>
      </c>
      <c r="D19" s="31" t="s">
        <v>35</v>
      </c>
      <c r="E19" s="31" t="s">
        <v>92</v>
      </c>
      <c r="F19" s="17">
        <v>3</v>
      </c>
      <c r="G19" s="31" t="s">
        <v>99</v>
      </c>
      <c r="H19" s="31" t="s">
        <v>100</v>
      </c>
      <c r="I19" s="32" t="s">
        <v>101</v>
      </c>
      <c r="J19" s="24">
        <f t="shared" si="4"/>
        <v>57.4333333333333</v>
      </c>
      <c r="K19" s="33" t="s">
        <v>102</v>
      </c>
      <c r="L19" s="15">
        <v>1</v>
      </c>
      <c r="M19" s="26">
        <v>85.24</v>
      </c>
      <c r="N19" s="27">
        <f t="shared" si="5"/>
        <v>71.3366666666667</v>
      </c>
      <c r="O19" s="28">
        <v>3</v>
      </c>
      <c r="P19" s="29"/>
      <c r="Q19" s="29"/>
      <c r="R19" s="28" t="s">
        <v>27</v>
      </c>
      <c r="S19" s="28"/>
    </row>
    <row r="20" spans="1:19" s="3" customFormat="1" ht="21.75" customHeight="1">
      <c r="A20" s="15"/>
      <c r="B20" s="16"/>
      <c r="C20" s="31" t="s">
        <v>91</v>
      </c>
      <c r="D20" s="31" t="s">
        <v>35</v>
      </c>
      <c r="E20" s="31" t="s">
        <v>92</v>
      </c>
      <c r="F20" s="17">
        <v>3</v>
      </c>
      <c r="G20" s="31" t="s">
        <v>103</v>
      </c>
      <c r="H20" s="31" t="s">
        <v>104</v>
      </c>
      <c r="I20" s="32" t="s">
        <v>105</v>
      </c>
      <c r="J20" s="24">
        <f t="shared" si="4"/>
        <v>57.6</v>
      </c>
      <c r="K20" s="33" t="s">
        <v>90</v>
      </c>
      <c r="L20" s="15">
        <v>3</v>
      </c>
      <c r="M20" s="26">
        <v>84.77</v>
      </c>
      <c r="N20" s="27">
        <f t="shared" si="5"/>
        <v>71.185</v>
      </c>
      <c r="O20" s="28">
        <v>4</v>
      </c>
      <c r="P20" s="29"/>
      <c r="Q20" s="29"/>
      <c r="R20" s="28" t="s">
        <v>32</v>
      </c>
      <c r="S20" s="28"/>
    </row>
    <row r="21" spans="1:19" s="3" customFormat="1" ht="21.75" customHeight="1">
      <c r="A21" s="15"/>
      <c r="B21" s="16"/>
      <c r="C21" s="31" t="s">
        <v>91</v>
      </c>
      <c r="D21" s="31" t="s">
        <v>35</v>
      </c>
      <c r="E21" s="31" t="s">
        <v>92</v>
      </c>
      <c r="F21" s="17">
        <v>3</v>
      </c>
      <c r="G21" s="31" t="s">
        <v>106</v>
      </c>
      <c r="H21" s="31" t="s">
        <v>107</v>
      </c>
      <c r="I21" s="32" t="s">
        <v>108</v>
      </c>
      <c r="J21" s="24">
        <f t="shared" si="4"/>
        <v>58.9666666666667</v>
      </c>
      <c r="K21" s="33" t="s">
        <v>76</v>
      </c>
      <c r="L21" s="15">
        <v>4</v>
      </c>
      <c r="M21" s="26">
        <v>82.35</v>
      </c>
      <c r="N21" s="27">
        <f t="shared" si="5"/>
        <v>70.6583333333333</v>
      </c>
      <c r="O21" s="28">
        <v>5</v>
      </c>
      <c r="P21" s="29"/>
      <c r="Q21" s="29"/>
      <c r="R21" s="28" t="s">
        <v>32</v>
      </c>
      <c r="S21" s="28"/>
    </row>
    <row r="22" spans="1:19" s="3" customFormat="1" ht="21.75" customHeight="1">
      <c r="A22" s="15"/>
      <c r="B22" s="16"/>
      <c r="C22" s="31" t="s">
        <v>91</v>
      </c>
      <c r="D22" s="31" t="s">
        <v>35</v>
      </c>
      <c r="E22" s="31" t="s">
        <v>92</v>
      </c>
      <c r="F22" s="17">
        <v>3</v>
      </c>
      <c r="G22" s="31" t="s">
        <v>109</v>
      </c>
      <c r="H22" s="31" t="s">
        <v>110</v>
      </c>
      <c r="I22" s="32" t="s">
        <v>111</v>
      </c>
      <c r="J22" s="24">
        <f t="shared" si="4"/>
        <v>58.1333333333333</v>
      </c>
      <c r="K22" s="33" t="s">
        <v>112</v>
      </c>
      <c r="L22" s="15">
        <v>2</v>
      </c>
      <c r="M22" s="26">
        <v>83.12</v>
      </c>
      <c r="N22" s="27">
        <f t="shared" si="5"/>
        <v>70.6266666666667</v>
      </c>
      <c r="O22" s="28">
        <v>6</v>
      </c>
      <c r="P22" s="29"/>
      <c r="Q22" s="29"/>
      <c r="R22" s="28" t="s">
        <v>32</v>
      </c>
      <c r="S22" s="28"/>
    </row>
    <row r="23" spans="1:19" s="3" customFormat="1" ht="21.75" customHeight="1">
      <c r="A23" s="15"/>
      <c r="B23" s="16"/>
      <c r="C23" s="31" t="s">
        <v>91</v>
      </c>
      <c r="D23" s="31" t="s">
        <v>35</v>
      </c>
      <c r="E23" s="31" t="s">
        <v>113</v>
      </c>
      <c r="F23" s="31" t="s">
        <v>76</v>
      </c>
      <c r="G23" s="31" t="s">
        <v>114</v>
      </c>
      <c r="H23" s="31" t="s">
        <v>115</v>
      </c>
      <c r="I23" s="32" t="s">
        <v>116</v>
      </c>
      <c r="J23" s="24">
        <f t="shared" si="4"/>
        <v>65.9666666666667</v>
      </c>
      <c r="K23" s="25">
        <v>1</v>
      </c>
      <c r="L23" s="15">
        <v>1</v>
      </c>
      <c r="M23" s="26">
        <v>86.24</v>
      </c>
      <c r="N23" s="27">
        <f t="shared" si="5"/>
        <v>76.1033333333333</v>
      </c>
      <c r="O23" s="28">
        <v>1</v>
      </c>
      <c r="P23" s="29"/>
      <c r="Q23" s="29"/>
      <c r="R23" s="28" t="s">
        <v>27</v>
      </c>
      <c r="S23" s="28"/>
    </row>
    <row r="24" spans="1:19" s="3" customFormat="1" ht="21.75" customHeight="1">
      <c r="A24" s="15"/>
      <c r="B24" s="16"/>
      <c r="C24" s="31" t="s">
        <v>91</v>
      </c>
      <c r="D24" s="31" t="s">
        <v>35</v>
      </c>
      <c r="E24" s="31" t="s">
        <v>113</v>
      </c>
      <c r="F24" s="31" t="s">
        <v>76</v>
      </c>
      <c r="G24" s="31" t="s">
        <v>117</v>
      </c>
      <c r="H24" s="31" t="s">
        <v>118</v>
      </c>
      <c r="I24" s="32" t="s">
        <v>119</v>
      </c>
      <c r="J24" s="24">
        <f t="shared" si="4"/>
        <v>64.1333333333333</v>
      </c>
      <c r="K24" s="25">
        <v>2</v>
      </c>
      <c r="L24" s="15">
        <v>6</v>
      </c>
      <c r="M24" s="26">
        <v>83.98</v>
      </c>
      <c r="N24" s="27">
        <f t="shared" si="5"/>
        <v>74.0566666666667</v>
      </c>
      <c r="O24" s="28">
        <v>2</v>
      </c>
      <c r="P24" s="29"/>
      <c r="Q24" s="29"/>
      <c r="R24" s="28" t="s">
        <v>27</v>
      </c>
      <c r="S24" s="28"/>
    </row>
    <row r="25" spans="1:19" s="3" customFormat="1" ht="21.75" customHeight="1">
      <c r="A25" s="15"/>
      <c r="B25" s="16"/>
      <c r="C25" s="31" t="s">
        <v>91</v>
      </c>
      <c r="D25" s="31" t="s">
        <v>35</v>
      </c>
      <c r="E25" s="31" t="s">
        <v>113</v>
      </c>
      <c r="F25" s="31" t="s">
        <v>76</v>
      </c>
      <c r="G25" s="31" t="s">
        <v>120</v>
      </c>
      <c r="H25" s="31" t="s">
        <v>121</v>
      </c>
      <c r="I25" s="32" t="s">
        <v>122</v>
      </c>
      <c r="J25" s="24">
        <f t="shared" si="4"/>
        <v>59.8</v>
      </c>
      <c r="K25" s="25">
        <v>6</v>
      </c>
      <c r="L25" s="15">
        <v>8</v>
      </c>
      <c r="M25" s="26">
        <v>86.32</v>
      </c>
      <c r="N25" s="27">
        <f t="shared" si="5"/>
        <v>73.06</v>
      </c>
      <c r="O25" s="28">
        <v>3</v>
      </c>
      <c r="P25" s="29"/>
      <c r="Q25" s="29"/>
      <c r="R25" s="28" t="s">
        <v>27</v>
      </c>
      <c r="S25" s="30"/>
    </row>
    <row r="26" spans="1:19" s="3" customFormat="1" ht="21.75" customHeight="1">
      <c r="A26" s="15"/>
      <c r="B26" s="16"/>
      <c r="C26" s="31" t="s">
        <v>91</v>
      </c>
      <c r="D26" s="31" t="s">
        <v>35</v>
      </c>
      <c r="E26" s="31" t="s">
        <v>113</v>
      </c>
      <c r="F26" s="31" t="s">
        <v>76</v>
      </c>
      <c r="G26" s="31" t="s">
        <v>123</v>
      </c>
      <c r="H26" s="31" t="s">
        <v>124</v>
      </c>
      <c r="I26" s="32" t="s">
        <v>125</v>
      </c>
      <c r="J26" s="24">
        <f t="shared" si="4"/>
        <v>60.4333333333333</v>
      </c>
      <c r="K26" s="25">
        <v>3</v>
      </c>
      <c r="L26" s="15">
        <v>2</v>
      </c>
      <c r="M26" s="26">
        <v>84.3</v>
      </c>
      <c r="N26" s="27">
        <f t="shared" si="5"/>
        <v>72.3666666666667</v>
      </c>
      <c r="O26" s="28">
        <v>4</v>
      </c>
      <c r="P26" s="29"/>
      <c r="Q26" s="29"/>
      <c r="R26" s="30" t="s">
        <v>32</v>
      </c>
      <c r="S26" s="30"/>
    </row>
    <row r="27" spans="1:19" s="3" customFormat="1" ht="21.75" customHeight="1">
      <c r="A27" s="15"/>
      <c r="B27" s="16"/>
      <c r="C27" s="31" t="s">
        <v>91</v>
      </c>
      <c r="D27" s="31" t="s">
        <v>35</v>
      </c>
      <c r="E27" s="31" t="s">
        <v>113</v>
      </c>
      <c r="F27" s="31" t="s">
        <v>76</v>
      </c>
      <c r="G27" s="31" t="s">
        <v>126</v>
      </c>
      <c r="H27" s="31" t="s">
        <v>127</v>
      </c>
      <c r="I27" s="32" t="s">
        <v>128</v>
      </c>
      <c r="J27" s="24">
        <f t="shared" si="4"/>
        <v>60.2</v>
      </c>
      <c r="K27" s="25">
        <v>5</v>
      </c>
      <c r="L27" s="15">
        <v>7</v>
      </c>
      <c r="M27" s="26">
        <v>83.6</v>
      </c>
      <c r="N27" s="27">
        <f t="shared" si="5"/>
        <v>71.9</v>
      </c>
      <c r="O27" s="28">
        <v>5</v>
      </c>
      <c r="P27" s="29"/>
      <c r="Q27" s="29"/>
      <c r="R27" s="30" t="s">
        <v>32</v>
      </c>
      <c r="S27" s="30"/>
    </row>
    <row r="28" spans="1:19" s="3" customFormat="1" ht="21.75" customHeight="1">
      <c r="A28" s="15"/>
      <c r="B28" s="16"/>
      <c r="C28" s="31" t="s">
        <v>91</v>
      </c>
      <c r="D28" s="31" t="s">
        <v>35</v>
      </c>
      <c r="E28" s="31" t="s">
        <v>113</v>
      </c>
      <c r="F28" s="31" t="s">
        <v>76</v>
      </c>
      <c r="G28" s="31" t="s">
        <v>129</v>
      </c>
      <c r="H28" s="31" t="s">
        <v>130</v>
      </c>
      <c r="I28" s="32" t="s">
        <v>131</v>
      </c>
      <c r="J28" s="24">
        <f t="shared" si="4"/>
        <v>60.2333333333333</v>
      </c>
      <c r="K28" s="25">
        <v>4</v>
      </c>
      <c r="L28" s="15">
        <v>3</v>
      </c>
      <c r="M28" s="26">
        <v>80.95</v>
      </c>
      <c r="N28" s="27">
        <f t="shared" si="5"/>
        <v>70.5916666666667</v>
      </c>
      <c r="O28" s="28">
        <v>6</v>
      </c>
      <c r="P28" s="29"/>
      <c r="Q28" s="29"/>
      <c r="R28" s="30" t="s">
        <v>32</v>
      </c>
      <c r="S28" s="30"/>
    </row>
    <row r="29" spans="1:19" s="3" customFormat="1" ht="21.75" customHeight="1">
      <c r="A29" s="15"/>
      <c r="B29" s="16"/>
      <c r="C29" s="31" t="s">
        <v>91</v>
      </c>
      <c r="D29" s="31" t="s">
        <v>35</v>
      </c>
      <c r="E29" s="31" t="s">
        <v>113</v>
      </c>
      <c r="F29" s="31" t="s">
        <v>76</v>
      </c>
      <c r="G29" s="31" t="s">
        <v>132</v>
      </c>
      <c r="H29" s="31" t="s">
        <v>133</v>
      </c>
      <c r="I29" s="32" t="s">
        <v>122</v>
      </c>
      <c r="J29" s="24">
        <f t="shared" si="4"/>
        <v>59.8</v>
      </c>
      <c r="K29" s="25">
        <v>6</v>
      </c>
      <c r="L29" s="15">
        <v>4</v>
      </c>
      <c r="M29" s="26">
        <v>77.6</v>
      </c>
      <c r="N29" s="27">
        <f t="shared" si="5"/>
        <v>68.7</v>
      </c>
      <c r="O29" s="28">
        <v>7</v>
      </c>
      <c r="P29" s="29"/>
      <c r="Q29" s="29"/>
      <c r="R29" s="30" t="s">
        <v>32</v>
      </c>
      <c r="S29" s="30"/>
    </row>
    <row r="30" spans="1:19" s="3" customFormat="1" ht="21.75" customHeight="1">
      <c r="A30" s="15">
        <v>6</v>
      </c>
      <c r="B30" s="16" t="s">
        <v>134</v>
      </c>
      <c r="C30" s="17" t="s">
        <v>135</v>
      </c>
      <c r="D30" s="31" t="s">
        <v>35</v>
      </c>
      <c r="E30" s="31" t="s">
        <v>136</v>
      </c>
      <c r="F30" s="31" t="s">
        <v>22</v>
      </c>
      <c r="G30" s="31" t="s">
        <v>137</v>
      </c>
      <c r="H30" s="31" t="s">
        <v>138</v>
      </c>
      <c r="I30" s="32" t="s">
        <v>80</v>
      </c>
      <c r="J30" s="24">
        <f t="shared" si="0"/>
        <v>58.0666666666667</v>
      </c>
      <c r="K30" s="33" t="s">
        <v>112</v>
      </c>
      <c r="L30" s="15">
        <v>2</v>
      </c>
      <c r="M30" s="26">
        <v>86.95</v>
      </c>
      <c r="N30" s="27">
        <f t="shared" si="1"/>
        <v>72.5083333333333</v>
      </c>
      <c r="O30" s="28">
        <v>1</v>
      </c>
      <c r="P30" s="29"/>
      <c r="Q30" s="29"/>
      <c r="R30" s="28" t="s">
        <v>27</v>
      </c>
      <c r="S30" s="28"/>
    </row>
    <row r="31" spans="1:19" s="3" customFormat="1" ht="21.75" customHeight="1">
      <c r="A31" s="15">
        <v>8</v>
      </c>
      <c r="B31" s="16" t="s">
        <v>139</v>
      </c>
      <c r="C31" s="17" t="s">
        <v>135</v>
      </c>
      <c r="D31" s="31" t="s">
        <v>35</v>
      </c>
      <c r="E31" s="31" t="s">
        <v>136</v>
      </c>
      <c r="F31" s="31" t="s">
        <v>22</v>
      </c>
      <c r="G31" s="31" t="s">
        <v>140</v>
      </c>
      <c r="H31" s="31" t="s">
        <v>141</v>
      </c>
      <c r="I31" s="32" t="s">
        <v>142</v>
      </c>
      <c r="J31" s="24">
        <f t="shared" si="0"/>
        <v>56.8</v>
      </c>
      <c r="K31" s="33" t="s">
        <v>102</v>
      </c>
      <c r="L31" s="15">
        <v>1</v>
      </c>
      <c r="M31" s="26">
        <v>85.28</v>
      </c>
      <c r="N31" s="27">
        <f t="shared" si="1"/>
        <v>71.04</v>
      </c>
      <c r="O31" s="28">
        <v>2</v>
      </c>
      <c r="P31" s="29"/>
      <c r="Q31" s="29"/>
      <c r="R31" s="28" t="s">
        <v>32</v>
      </c>
      <c r="S31" s="28"/>
    </row>
    <row r="32" spans="1:19" s="3" customFormat="1" ht="21.75" customHeight="1">
      <c r="A32" s="15">
        <v>1</v>
      </c>
      <c r="B32" s="16" t="s">
        <v>143</v>
      </c>
      <c r="C32" s="31" t="s">
        <v>144</v>
      </c>
      <c r="D32" s="31" t="s">
        <v>35</v>
      </c>
      <c r="E32" s="31" t="s">
        <v>145</v>
      </c>
      <c r="F32" s="31" t="s">
        <v>22</v>
      </c>
      <c r="G32" s="31" t="s">
        <v>146</v>
      </c>
      <c r="H32" s="31" t="s">
        <v>147</v>
      </c>
      <c r="I32" s="32" t="s">
        <v>148</v>
      </c>
      <c r="J32" s="24">
        <f t="shared" si="0"/>
        <v>60.9666666666667</v>
      </c>
      <c r="K32" s="33" t="s">
        <v>22</v>
      </c>
      <c r="L32" s="15">
        <v>2</v>
      </c>
      <c r="M32" s="26">
        <v>86.92</v>
      </c>
      <c r="N32" s="27">
        <f t="shared" si="1"/>
        <v>73.9433333333333</v>
      </c>
      <c r="O32" s="28">
        <v>1</v>
      </c>
      <c r="P32" s="29"/>
      <c r="Q32" s="29"/>
      <c r="R32" s="28" t="s">
        <v>27</v>
      </c>
      <c r="S32" s="28"/>
    </row>
    <row r="33" spans="1:19" s="3" customFormat="1" ht="21.75" customHeight="1">
      <c r="A33" s="15">
        <v>2</v>
      </c>
      <c r="B33" s="16" t="s">
        <v>149</v>
      </c>
      <c r="C33" s="31" t="s">
        <v>144</v>
      </c>
      <c r="D33" s="31" t="s">
        <v>35</v>
      </c>
      <c r="E33" s="31" t="s">
        <v>145</v>
      </c>
      <c r="F33" s="31" t="s">
        <v>22</v>
      </c>
      <c r="G33" s="31" t="s">
        <v>150</v>
      </c>
      <c r="H33" s="31" t="s">
        <v>151</v>
      </c>
      <c r="I33" s="32" t="s">
        <v>152</v>
      </c>
      <c r="J33" s="24">
        <f t="shared" si="0"/>
        <v>59.2</v>
      </c>
      <c r="K33" s="33" t="s">
        <v>26</v>
      </c>
      <c r="L33" s="15">
        <v>1</v>
      </c>
      <c r="M33" s="26">
        <v>85.2</v>
      </c>
      <c r="N33" s="27">
        <f t="shared" si="1"/>
        <v>72.2</v>
      </c>
      <c r="O33" s="28">
        <v>2</v>
      </c>
      <c r="P33" s="29"/>
      <c r="Q33" s="29"/>
      <c r="R33" s="28" t="s">
        <v>32</v>
      </c>
      <c r="S33" s="28"/>
    </row>
    <row r="34" spans="1:19" s="3" customFormat="1" ht="21.75" customHeight="1">
      <c r="A34" s="15"/>
      <c r="B34" s="16"/>
      <c r="C34" s="31" t="s">
        <v>153</v>
      </c>
      <c r="D34" s="31" t="s">
        <v>35</v>
      </c>
      <c r="E34" s="31" t="s">
        <v>154</v>
      </c>
      <c r="F34" s="31" t="s">
        <v>22</v>
      </c>
      <c r="G34" s="31" t="s">
        <v>155</v>
      </c>
      <c r="H34" s="31" t="s">
        <v>156</v>
      </c>
      <c r="I34" s="32" t="s">
        <v>157</v>
      </c>
      <c r="J34" s="24">
        <f t="shared" si="0"/>
        <v>63.7</v>
      </c>
      <c r="K34" s="25">
        <v>1</v>
      </c>
      <c r="L34" s="15">
        <v>2</v>
      </c>
      <c r="M34" s="26">
        <v>86.45</v>
      </c>
      <c r="N34" s="27">
        <f t="shared" si="1"/>
        <v>75.075</v>
      </c>
      <c r="O34" s="28">
        <v>1</v>
      </c>
      <c r="P34" s="29"/>
      <c r="Q34" s="29"/>
      <c r="R34" s="28" t="s">
        <v>27</v>
      </c>
      <c r="S34" s="28"/>
    </row>
    <row r="35" spans="1:19" s="3" customFormat="1" ht="21.75" customHeight="1">
      <c r="A35" s="15"/>
      <c r="B35" s="16"/>
      <c r="C35" s="31" t="s">
        <v>153</v>
      </c>
      <c r="D35" s="31" t="s">
        <v>35</v>
      </c>
      <c r="E35" s="31" t="s">
        <v>154</v>
      </c>
      <c r="F35" s="31" t="s">
        <v>22</v>
      </c>
      <c r="G35" s="31" t="s">
        <v>158</v>
      </c>
      <c r="H35" s="31" t="s">
        <v>159</v>
      </c>
      <c r="I35" s="32" t="s">
        <v>160</v>
      </c>
      <c r="J35" s="24">
        <f t="shared" si="0"/>
        <v>63.0666666666667</v>
      </c>
      <c r="K35" s="25">
        <v>2</v>
      </c>
      <c r="L35" s="15">
        <v>1</v>
      </c>
      <c r="M35" s="26">
        <v>86.09</v>
      </c>
      <c r="N35" s="27">
        <f t="shared" si="1"/>
        <v>74.5783333333333</v>
      </c>
      <c r="O35" s="28">
        <v>2</v>
      </c>
      <c r="P35" s="29"/>
      <c r="Q35" s="29"/>
      <c r="R35" s="28" t="s">
        <v>32</v>
      </c>
      <c r="S35" s="28"/>
    </row>
    <row r="36" spans="1:19" s="3" customFormat="1" ht="21.75" customHeight="1">
      <c r="A36" s="15"/>
      <c r="B36" s="16"/>
      <c r="C36" s="31" t="s">
        <v>153</v>
      </c>
      <c r="D36" s="31" t="s">
        <v>35</v>
      </c>
      <c r="E36" s="31" t="s">
        <v>161</v>
      </c>
      <c r="F36" s="31" t="s">
        <v>26</v>
      </c>
      <c r="G36" s="31" t="s">
        <v>162</v>
      </c>
      <c r="H36" s="31" t="s">
        <v>163</v>
      </c>
      <c r="I36" s="32" t="s">
        <v>164</v>
      </c>
      <c r="J36" s="24">
        <f t="shared" si="0"/>
        <v>50.6</v>
      </c>
      <c r="K36" s="25">
        <v>3</v>
      </c>
      <c r="L36" s="15">
        <v>3</v>
      </c>
      <c r="M36" s="26">
        <v>85.49</v>
      </c>
      <c r="N36" s="27">
        <f t="shared" si="1"/>
        <v>68.045</v>
      </c>
      <c r="O36" s="28">
        <v>1</v>
      </c>
      <c r="P36" s="29"/>
      <c r="Q36" s="29"/>
      <c r="R36" s="28" t="s">
        <v>27</v>
      </c>
      <c r="S36" s="28"/>
    </row>
    <row r="37" spans="1:19" s="3" customFormat="1" ht="21.75" customHeight="1">
      <c r="A37" s="15"/>
      <c r="B37" s="16"/>
      <c r="C37" s="31" t="s">
        <v>153</v>
      </c>
      <c r="D37" s="31" t="s">
        <v>35</v>
      </c>
      <c r="E37" s="31" t="s">
        <v>161</v>
      </c>
      <c r="F37" s="31" t="s">
        <v>26</v>
      </c>
      <c r="G37" s="31" t="s">
        <v>165</v>
      </c>
      <c r="H37" s="31" t="s">
        <v>166</v>
      </c>
      <c r="I37" s="32" t="s">
        <v>167</v>
      </c>
      <c r="J37" s="24">
        <f t="shared" si="0"/>
        <v>52.9666666666667</v>
      </c>
      <c r="K37" s="25">
        <v>1</v>
      </c>
      <c r="L37" s="15">
        <v>1</v>
      </c>
      <c r="M37" s="26">
        <v>82.13</v>
      </c>
      <c r="N37" s="27">
        <f t="shared" si="1"/>
        <v>67.5483333333333</v>
      </c>
      <c r="O37" s="28">
        <v>2</v>
      </c>
      <c r="P37" s="29"/>
      <c r="Q37" s="29"/>
      <c r="R37" s="28" t="s">
        <v>27</v>
      </c>
      <c r="S37" s="28"/>
    </row>
    <row r="38" spans="1:19" s="3" customFormat="1" ht="21.75" customHeight="1">
      <c r="A38" s="15"/>
      <c r="B38" s="16"/>
      <c r="C38" s="31" t="s">
        <v>153</v>
      </c>
      <c r="D38" s="31" t="s">
        <v>35</v>
      </c>
      <c r="E38" s="31" t="s">
        <v>161</v>
      </c>
      <c r="F38" s="31" t="s">
        <v>26</v>
      </c>
      <c r="G38" s="31" t="s">
        <v>168</v>
      </c>
      <c r="H38" s="31" t="s">
        <v>169</v>
      </c>
      <c r="I38" s="32" t="s">
        <v>170</v>
      </c>
      <c r="J38" s="24">
        <f t="shared" si="0"/>
        <v>50.3666666666667</v>
      </c>
      <c r="K38" s="25">
        <v>4</v>
      </c>
      <c r="L38" s="15">
        <v>4</v>
      </c>
      <c r="M38" s="26">
        <v>83.38</v>
      </c>
      <c r="N38" s="27">
        <f t="shared" si="1"/>
        <v>66.8733333333333</v>
      </c>
      <c r="O38" s="28">
        <v>3</v>
      </c>
      <c r="P38" s="29"/>
      <c r="Q38" s="29"/>
      <c r="R38" s="28" t="s">
        <v>32</v>
      </c>
      <c r="S38" s="28"/>
    </row>
    <row r="39" spans="1:19" s="3" customFormat="1" ht="21.75" customHeight="1">
      <c r="A39" s="15"/>
      <c r="B39" s="16"/>
      <c r="C39" s="31" t="s">
        <v>153</v>
      </c>
      <c r="D39" s="31" t="s">
        <v>35</v>
      </c>
      <c r="E39" s="31" t="s">
        <v>161</v>
      </c>
      <c r="F39" s="31" t="s">
        <v>26</v>
      </c>
      <c r="G39" s="31" t="s">
        <v>171</v>
      </c>
      <c r="H39" s="31" t="s">
        <v>172</v>
      </c>
      <c r="I39" s="32" t="s">
        <v>173</v>
      </c>
      <c r="J39" s="24">
        <f t="shared" si="0"/>
        <v>52.2333333333333</v>
      </c>
      <c r="K39" s="25">
        <v>2</v>
      </c>
      <c r="L39" s="15">
        <v>2</v>
      </c>
      <c r="M39" s="26">
        <v>81.08</v>
      </c>
      <c r="N39" s="27">
        <f t="shared" si="1"/>
        <v>66.6566666666667</v>
      </c>
      <c r="O39" s="28">
        <v>4</v>
      </c>
      <c r="P39" s="29"/>
      <c r="Q39" s="29"/>
      <c r="R39" s="28" t="s">
        <v>32</v>
      </c>
      <c r="S39" s="28"/>
    </row>
    <row r="40" spans="1:19" s="3" customFormat="1" ht="21.75" customHeight="1">
      <c r="A40" s="15"/>
      <c r="B40" s="16"/>
      <c r="C40" s="31" t="s">
        <v>153</v>
      </c>
      <c r="D40" s="31" t="s">
        <v>35</v>
      </c>
      <c r="E40" s="31" t="s">
        <v>174</v>
      </c>
      <c r="F40" s="31" t="s">
        <v>26</v>
      </c>
      <c r="G40" s="31" t="s">
        <v>175</v>
      </c>
      <c r="H40" s="31" t="s">
        <v>176</v>
      </c>
      <c r="I40" s="32" t="s">
        <v>148</v>
      </c>
      <c r="J40" s="24">
        <f t="shared" si="0"/>
        <v>60.9666666666667</v>
      </c>
      <c r="K40" s="25">
        <v>1</v>
      </c>
      <c r="L40" s="15">
        <v>2</v>
      </c>
      <c r="M40" s="26">
        <v>83.59</v>
      </c>
      <c r="N40" s="27">
        <f t="shared" si="1"/>
        <v>72.2783333333333</v>
      </c>
      <c r="O40" s="28">
        <v>1</v>
      </c>
      <c r="P40" s="29"/>
      <c r="Q40" s="29"/>
      <c r="R40" s="28" t="s">
        <v>27</v>
      </c>
      <c r="S40" s="28"/>
    </row>
    <row r="41" spans="1:19" s="3" customFormat="1" ht="21.75" customHeight="1">
      <c r="A41" s="15"/>
      <c r="B41" s="16"/>
      <c r="C41" s="31" t="s">
        <v>153</v>
      </c>
      <c r="D41" s="31" t="s">
        <v>35</v>
      </c>
      <c r="E41" s="31" t="s">
        <v>174</v>
      </c>
      <c r="F41" s="31" t="s">
        <v>26</v>
      </c>
      <c r="G41" s="31" t="s">
        <v>177</v>
      </c>
      <c r="H41" s="31" t="s">
        <v>178</v>
      </c>
      <c r="I41" s="32" t="s">
        <v>179</v>
      </c>
      <c r="J41" s="24">
        <f t="shared" si="0"/>
        <v>59.7666666666667</v>
      </c>
      <c r="K41" s="25">
        <v>2</v>
      </c>
      <c r="L41" s="15">
        <v>4</v>
      </c>
      <c r="M41" s="26">
        <v>84.45</v>
      </c>
      <c r="N41" s="27">
        <f t="shared" si="1"/>
        <v>72.1083333333333</v>
      </c>
      <c r="O41" s="28">
        <v>2</v>
      </c>
      <c r="P41" s="29"/>
      <c r="Q41" s="29"/>
      <c r="R41" s="28" t="s">
        <v>27</v>
      </c>
      <c r="S41" s="28"/>
    </row>
    <row r="42" spans="1:19" s="3" customFormat="1" ht="21.75" customHeight="1">
      <c r="A42" s="15"/>
      <c r="B42" s="16"/>
      <c r="C42" s="31" t="s">
        <v>153</v>
      </c>
      <c r="D42" s="31" t="s">
        <v>35</v>
      </c>
      <c r="E42" s="31" t="s">
        <v>174</v>
      </c>
      <c r="F42" s="31" t="s">
        <v>26</v>
      </c>
      <c r="G42" s="31" t="s">
        <v>180</v>
      </c>
      <c r="H42" s="31" t="s">
        <v>181</v>
      </c>
      <c r="I42" s="32" t="s">
        <v>182</v>
      </c>
      <c r="J42" s="24">
        <f t="shared" si="0"/>
        <v>57.8</v>
      </c>
      <c r="K42" s="25">
        <v>3</v>
      </c>
      <c r="L42" s="15">
        <v>1</v>
      </c>
      <c r="M42" s="26">
        <v>84.95</v>
      </c>
      <c r="N42" s="27">
        <f t="shared" si="1"/>
        <v>71.375</v>
      </c>
      <c r="O42" s="28">
        <v>3</v>
      </c>
      <c r="P42" s="29"/>
      <c r="Q42" s="29"/>
      <c r="R42" s="28" t="s">
        <v>32</v>
      </c>
      <c r="S42" s="28"/>
    </row>
    <row r="43" spans="1:19" s="3" customFormat="1" ht="21.75" customHeight="1">
      <c r="A43" s="15"/>
      <c r="B43" s="16"/>
      <c r="C43" s="31" t="s">
        <v>153</v>
      </c>
      <c r="D43" s="31" t="s">
        <v>35</v>
      </c>
      <c r="E43" s="31" t="s">
        <v>174</v>
      </c>
      <c r="F43" s="31" t="s">
        <v>26</v>
      </c>
      <c r="G43" s="31" t="s">
        <v>183</v>
      </c>
      <c r="H43" s="31" t="s">
        <v>184</v>
      </c>
      <c r="I43" s="32" t="s">
        <v>185</v>
      </c>
      <c r="J43" s="24">
        <f t="shared" si="0"/>
        <v>56.1333333333333</v>
      </c>
      <c r="K43" s="25">
        <v>4</v>
      </c>
      <c r="L43" s="15">
        <v>3</v>
      </c>
      <c r="M43" s="26">
        <v>86.44</v>
      </c>
      <c r="N43" s="27">
        <f t="shared" si="1"/>
        <v>71.2866666666667</v>
      </c>
      <c r="O43" s="28">
        <v>4</v>
      </c>
      <c r="P43" s="29"/>
      <c r="Q43" s="29"/>
      <c r="R43" s="28" t="s">
        <v>32</v>
      </c>
      <c r="S43" s="28"/>
    </row>
  </sheetData>
  <sheetProtection/>
  <protectedRanges>
    <protectedRange sqref="A34:B35" name="区域1_1"/>
    <protectedRange sqref="C34:C35" name="区域1_1_1"/>
    <protectedRange sqref="E34:E35" name="区域2_1_1"/>
    <protectedRange sqref="E36:E39" name="区域2_2"/>
    <protectedRange sqref="A36:B39" name="区域1_2"/>
    <protectedRange sqref="C36:C39" name="区域1_1_2"/>
    <protectedRange sqref="E36:E39" name="区域2_1_1_2"/>
    <protectedRange sqref="E40:E43" name="区域2_3"/>
    <protectedRange sqref="A40:B43" name="区域1_3"/>
    <protectedRange sqref="C40:C43" name="区域1_1_3"/>
    <protectedRange sqref="E40:E43" name="区域2_1_1_3"/>
    <protectedRange sqref="E17:E22" name="区域2"/>
    <protectedRange sqref="A17:B22" name="区域1"/>
    <protectedRange sqref="C17:C22" name="区域1_1_4"/>
    <protectedRange sqref="E17:E22" name="区域2_1_1_1"/>
    <protectedRange sqref="E23:E29" name="区域2_1"/>
    <protectedRange sqref="A23:B29" name="区域1_4"/>
    <protectedRange sqref="C23:C29" name="区域1_1_5"/>
    <protectedRange sqref="E23:E29" name="区域2_1_1_4"/>
  </protectedRanges>
  <mergeCells count="1">
    <mergeCell ref="A1:S1"/>
  </mergeCells>
  <printOptions horizontalCentered="1"/>
  <pageMargins left="0.31496062992126" right="0.31496062992126" top="0.7480314960629919" bottom="0.7480314960629919" header="0.31496062992126" footer="0.31496062992126"/>
  <pageSetup horizontalDpi="200" verticalDpi="2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2019-07-15T16:16:49Z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2052-11.1.0.8813</vt:lpwstr>
  </property>
</Properties>
</file>