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780" activeTab="0"/>
  </bookViews>
  <sheets>
    <sheet name="表1" sheetId="1" r:id="rId1"/>
  </sheets>
  <definedNames/>
  <calcPr fullCalcOnLoad="1"/>
</workbook>
</file>

<file path=xl/sharedStrings.xml><?xml version="1.0" encoding="utf-8"?>
<sst xmlns="http://schemas.openxmlformats.org/spreadsheetml/2006/main" count="31" uniqueCount="28">
  <si>
    <t>A类考生*</t>
  </si>
  <si>
    <t>B类考生*</t>
  </si>
  <si>
    <t>备    注</t>
  </si>
  <si>
    <t>总分</t>
  </si>
  <si>
    <t>享受少数民族政策的考生*</t>
  </si>
  <si>
    <r>
      <t>单科</t>
    </r>
    <r>
      <rPr>
        <sz val="10"/>
        <rFont val="楷体_GB2312"/>
        <family val="3"/>
      </rPr>
      <t>（满分=100分）</t>
    </r>
  </si>
  <si>
    <r>
      <t>单科</t>
    </r>
    <r>
      <rPr>
        <sz val="10"/>
        <rFont val="楷体_GB2312"/>
        <family val="3"/>
      </rPr>
      <t>（满分&gt;100分）</t>
    </r>
  </si>
  <si>
    <t>报考少数民族高层次骨干人才计划考生进入复试的初试成绩基本要求为总分不低于240分。</t>
  </si>
  <si>
    <t>哲学</t>
  </si>
  <si>
    <t>经济学</t>
  </si>
  <si>
    <t>法学</t>
  </si>
  <si>
    <t>教育学(不含体育学)</t>
  </si>
  <si>
    <t>历史学</t>
  </si>
  <si>
    <t>理学</t>
  </si>
  <si>
    <t>农学</t>
  </si>
  <si>
    <t>军事学</t>
  </si>
  <si>
    <t>管理学</t>
  </si>
  <si>
    <t>艺术学</t>
  </si>
  <si>
    <r>
      <t>附件</t>
    </r>
    <r>
      <rPr>
        <sz val="14"/>
        <rFont val="Arial"/>
        <family val="2"/>
      </rPr>
      <t>:</t>
    </r>
  </si>
  <si>
    <t>学科门类(专业)名称</t>
  </si>
  <si>
    <t>文学</t>
  </si>
  <si>
    <t>体育学</t>
  </si>
  <si>
    <t>2012年全国硕士研究生招生考试考生进入复试的初试成绩基本要求(学术型学位类)</t>
  </si>
  <si>
    <t>医学(不含中医类照顾专业)</t>
  </si>
  <si>
    <t>中医类照顾专业*</t>
  </si>
  <si>
    <t>工学照顾专业*</t>
  </si>
  <si>
    <t>工学(不含工学照顾专业)</t>
  </si>
  <si>
    <r>
      <t xml:space="preserve">
*A类考生：报考地处一区招生单位的考生。
*B类考生：报考地处二区招生单位的考生。
一区系北京、天津、河北、山西、辽宁、吉林、黑龙江、上海、江苏、浙江、安徽、福建、江西、山东、河南、湖北、湖南、广东、重庆、四川、陕西等21省(市)；
二区系内蒙古、广西、海南、贵州、云南、西藏、甘肃、青海、宁夏、新疆等10省(区)。
*工学照顾专业:力学[0801]、冶金工程[0806]、动力工程及工程热物理[0807]、水利工程[0815]、地质资源与地质工程[0818]、矿业工程[0819]、船舶与海洋工程[0824]、航空宇航科学与技术[0825]、兵器科学与技术[0826]、核科学与技术[0827]、农业工程[0828]。
*中医类照顾专业：中医学[1005]、中西医结合[1006]。
*享受少数民族政策的考生：①报考地处二区招生单位，且毕业后在国务院公布的民族区域自治地方就业的少数民族普通高校应届本科毕业生考生；或者②工作单位在国务院公布的民族区域自治地方，为原单位定向或委托培养的少数民族在职人员考生。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</si>
</sst>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_);[Red]\(0\)"/>
  </numFmts>
  <fonts count="31">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仿宋_GB2312"/>
      <family val="3"/>
    </font>
    <font>
      <sz val="11"/>
      <name val="楷体_GB2312"/>
      <family val="3"/>
    </font>
    <font>
      <sz val="12"/>
      <name val="楷体_GB2312"/>
      <family val="3"/>
    </font>
    <font>
      <b/>
      <sz val="11"/>
      <name val="楷体_GB2312"/>
      <family val="3"/>
    </font>
    <font>
      <sz val="10"/>
      <name val="楷体_GB2312"/>
      <family val="3"/>
    </font>
    <font>
      <sz val="14"/>
      <name val="黑体"/>
      <family val="0"/>
    </font>
    <font>
      <sz val="16"/>
      <name val="黑体"/>
      <family val="0"/>
    </font>
    <font>
      <sz val="14"/>
      <name val="Arial"/>
      <family val="2"/>
    </font>
    <font>
      <b/>
      <sz val="8"/>
      <name val="仿宋_GB2312"/>
      <family val="3"/>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49">
    <xf numFmtId="0" fontId="0" fillId="0" borderId="0" xfId="0" applyAlignment="1">
      <alignment/>
    </xf>
    <xf numFmtId="0" fontId="0" fillId="0" borderId="0" xfId="0" applyAlignment="1">
      <alignment horizontal="center"/>
    </xf>
    <xf numFmtId="0" fontId="0" fillId="0" borderId="0" xfId="0" applyBorder="1" applyAlignment="1">
      <alignment vertical="top"/>
    </xf>
    <xf numFmtId="0" fontId="0" fillId="0" borderId="0" xfId="0" applyBorder="1" applyAlignment="1">
      <alignment/>
    </xf>
    <xf numFmtId="0" fontId="0" fillId="0" borderId="0" xfId="0" applyAlignment="1">
      <alignment wrapText="1"/>
    </xf>
    <xf numFmtId="0" fontId="0" fillId="0" borderId="0" xfId="0" applyBorder="1" applyAlignment="1">
      <alignment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vertical="center" wrapText="1"/>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189" fontId="30" fillId="0" borderId="18" xfId="0" applyNumberFormat="1" applyFont="1" applyFill="1" applyBorder="1" applyAlignment="1">
      <alignment horizontal="center" vertical="center"/>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1" xfId="0" applyFont="1" applyFill="1" applyBorder="1" applyAlignment="1">
      <alignment horizontal="center" vertical="center"/>
    </xf>
    <xf numFmtId="189" fontId="30" fillId="0" borderId="22" xfId="0" applyNumberFormat="1" applyFont="1" applyFill="1" applyBorder="1" applyAlignment="1">
      <alignment horizontal="center" vertical="center"/>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189" fontId="30" fillId="0" borderId="26" xfId="0" applyNumberFormat="1" applyFont="1" applyFill="1" applyBorder="1" applyAlignment="1">
      <alignment horizontal="center" vertical="center"/>
    </xf>
    <xf numFmtId="0" fontId="30" fillId="0" borderId="27"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1" xfId="0" applyFont="1" applyFill="1" applyBorder="1" applyAlignment="1">
      <alignment horizontal="center" vertical="center"/>
    </xf>
    <xf numFmtId="189" fontId="30" fillId="0" borderId="14" xfId="0" applyNumberFormat="1" applyFont="1" applyFill="1" applyBorder="1" applyAlignment="1">
      <alignment horizontal="center" vertical="center"/>
    </xf>
    <xf numFmtId="0" fontId="29" fillId="0" borderId="28" xfId="0" applyFont="1" applyFill="1" applyBorder="1" applyAlignment="1">
      <alignment vertical="distributed"/>
    </xf>
    <xf numFmtId="0" fontId="26" fillId="0" borderId="0" xfId="0" applyFont="1" applyAlignment="1">
      <alignment/>
    </xf>
    <xf numFmtId="0" fontId="22" fillId="0" borderId="29" xfId="0" applyFont="1" applyFill="1" applyBorder="1" applyAlignment="1">
      <alignment vertical="center" wrapText="1"/>
    </xf>
    <xf numFmtId="0" fontId="22" fillId="0" borderId="30" xfId="0" applyFont="1" applyFill="1" applyBorder="1" applyAlignment="1">
      <alignment vertical="center" wrapText="1"/>
    </xf>
    <xf numFmtId="0" fontId="22" fillId="0" borderId="31" xfId="0" applyFont="1" applyFill="1" applyBorder="1" applyAlignment="1">
      <alignment vertical="center"/>
    </xf>
    <xf numFmtId="0" fontId="22" fillId="0" borderId="15" xfId="0" applyFont="1" applyFill="1" applyBorder="1" applyAlignment="1">
      <alignment vertical="center"/>
    </xf>
    <xf numFmtId="0" fontId="27" fillId="0" borderId="32" xfId="0" applyFont="1" applyBorder="1" applyAlignment="1">
      <alignment horizontal="center" vertical="center"/>
    </xf>
    <xf numFmtId="0" fontId="29" fillId="0" borderId="33" xfId="0" applyFont="1" applyFill="1" applyBorder="1" applyAlignment="1">
      <alignment horizontal="left" vertical="distributed" wrapText="1"/>
    </xf>
    <xf numFmtId="0" fontId="29" fillId="0" borderId="34" xfId="0" applyFont="1" applyFill="1" applyBorder="1" applyAlignment="1">
      <alignment horizontal="left" vertical="distributed" wrapText="1"/>
    </xf>
    <xf numFmtId="0" fontId="22" fillId="0" borderId="35"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4" fillId="0" borderId="33" xfId="0" applyFont="1" applyFill="1" applyBorder="1" applyAlignment="1">
      <alignment horizontal="center" vertical="center"/>
    </xf>
    <xf numFmtId="0" fontId="24" fillId="0" borderId="28" xfId="0" applyFont="1" applyFill="1" applyBorder="1" applyAlignment="1">
      <alignment horizontal="center" vertical="center"/>
    </xf>
    <xf numFmtId="0" fontId="22" fillId="0" borderId="16" xfId="0" applyFont="1" applyFill="1" applyBorder="1" applyAlignment="1">
      <alignment horizontal="center" vertical="center" wrapText="1"/>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19"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3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zoomScalePageLayoutView="0" workbookViewId="0" topLeftCell="A1">
      <selection activeCell="A1" sqref="A1"/>
    </sheetView>
  </sheetViews>
  <sheetFormatPr defaultColWidth="9.00390625" defaultRowHeight="14.25"/>
  <cols>
    <col min="1" max="1" width="29.875" style="0" customWidth="1"/>
    <col min="2" max="2" width="9.625" style="1" customWidth="1"/>
    <col min="3" max="3" width="9.875" style="1" customWidth="1"/>
    <col min="4" max="4" width="11.00390625" style="1" customWidth="1"/>
    <col min="5" max="5" width="9.625" style="1" customWidth="1"/>
    <col min="6" max="7" width="9.875" style="1" customWidth="1"/>
    <col min="8" max="8" width="42.375" style="0" customWidth="1"/>
  </cols>
  <sheetData>
    <row r="1" ht="18" customHeight="1">
      <c r="A1" s="28" t="s">
        <v>18</v>
      </c>
    </row>
    <row r="2" spans="1:8" ht="36.75" customHeight="1" thickBot="1">
      <c r="A2" s="33" t="s">
        <v>22</v>
      </c>
      <c r="B2" s="33"/>
      <c r="C2" s="33"/>
      <c r="D2" s="33"/>
      <c r="E2" s="33"/>
      <c r="F2" s="33"/>
      <c r="G2" s="33"/>
      <c r="H2" s="33"/>
    </row>
    <row r="3" spans="1:8" ht="21.75" customHeight="1">
      <c r="A3" s="44" t="s">
        <v>19</v>
      </c>
      <c r="B3" s="46" t="s">
        <v>0</v>
      </c>
      <c r="C3" s="47"/>
      <c r="D3" s="48"/>
      <c r="E3" s="41" t="s">
        <v>1</v>
      </c>
      <c r="F3" s="42"/>
      <c r="G3" s="43"/>
      <c r="H3" s="39" t="s">
        <v>2</v>
      </c>
    </row>
    <row r="4" spans="1:9" s="4" customFormat="1" ht="33.75" customHeight="1" thickBot="1">
      <c r="A4" s="45"/>
      <c r="B4" s="6" t="s">
        <v>3</v>
      </c>
      <c r="C4" s="7" t="s">
        <v>5</v>
      </c>
      <c r="D4" s="8" t="s">
        <v>6</v>
      </c>
      <c r="E4" s="9" t="s">
        <v>3</v>
      </c>
      <c r="F4" s="7" t="s">
        <v>5</v>
      </c>
      <c r="G4" s="10" t="s">
        <v>6</v>
      </c>
      <c r="H4" s="40"/>
      <c r="I4" s="5"/>
    </row>
    <row r="5" spans="1:9" ht="21.75" customHeight="1">
      <c r="A5" s="31" t="s">
        <v>8</v>
      </c>
      <c r="B5" s="12">
        <v>290</v>
      </c>
      <c r="C5" s="13">
        <v>38</v>
      </c>
      <c r="D5" s="14">
        <f>C5*1.5</f>
        <v>57</v>
      </c>
      <c r="E5" s="15">
        <f>B5-10</f>
        <v>280</v>
      </c>
      <c r="F5" s="13">
        <f>C5-3</f>
        <v>35</v>
      </c>
      <c r="G5" s="14">
        <f>F5*1.5</f>
        <v>52.5</v>
      </c>
      <c r="H5" s="34" t="s">
        <v>27</v>
      </c>
      <c r="I5" s="3"/>
    </row>
    <row r="6" spans="1:9" ht="21.75" customHeight="1">
      <c r="A6" s="32" t="s">
        <v>9</v>
      </c>
      <c r="B6" s="16">
        <v>340</v>
      </c>
      <c r="C6" s="17">
        <v>50</v>
      </c>
      <c r="D6" s="18">
        <f>C6*1.5</f>
        <v>75</v>
      </c>
      <c r="E6" s="19">
        <f aca="true" t="shared" si="0" ref="E6:E20">B6-10</f>
        <v>330</v>
      </c>
      <c r="F6" s="17">
        <f aca="true" t="shared" si="1" ref="F6:F20">C6-3</f>
        <v>47</v>
      </c>
      <c r="G6" s="18">
        <f>F6*1.5</f>
        <v>70.5</v>
      </c>
      <c r="H6" s="35"/>
      <c r="I6" s="3"/>
    </row>
    <row r="7" spans="1:9" ht="21.75" customHeight="1">
      <c r="A7" s="32" t="s">
        <v>10</v>
      </c>
      <c r="B7" s="16">
        <v>315</v>
      </c>
      <c r="C7" s="17">
        <v>42</v>
      </c>
      <c r="D7" s="18">
        <f>C7*1.5</f>
        <v>63</v>
      </c>
      <c r="E7" s="19">
        <f t="shared" si="0"/>
        <v>305</v>
      </c>
      <c r="F7" s="17">
        <f t="shared" si="1"/>
        <v>39</v>
      </c>
      <c r="G7" s="18">
        <f>F7*1.5</f>
        <v>58.5</v>
      </c>
      <c r="H7" s="35"/>
      <c r="I7" s="3"/>
    </row>
    <row r="8" spans="1:9" ht="21.75" customHeight="1">
      <c r="A8" s="32" t="s">
        <v>11</v>
      </c>
      <c r="B8" s="16">
        <v>300</v>
      </c>
      <c r="C8" s="17">
        <v>40</v>
      </c>
      <c r="D8" s="18">
        <f>C8*3</f>
        <v>120</v>
      </c>
      <c r="E8" s="19">
        <f t="shared" si="0"/>
        <v>290</v>
      </c>
      <c r="F8" s="17">
        <f t="shared" si="1"/>
        <v>37</v>
      </c>
      <c r="G8" s="18">
        <f>F8*3</f>
        <v>111</v>
      </c>
      <c r="H8" s="35"/>
      <c r="I8" s="2"/>
    </row>
    <row r="9" spans="1:9" ht="21.75" customHeight="1">
      <c r="A9" s="32" t="s">
        <v>20</v>
      </c>
      <c r="B9" s="16">
        <v>345</v>
      </c>
      <c r="C9" s="17">
        <v>52</v>
      </c>
      <c r="D9" s="18">
        <f>C9*1.5</f>
        <v>78</v>
      </c>
      <c r="E9" s="19">
        <f t="shared" si="0"/>
        <v>335</v>
      </c>
      <c r="F9" s="17">
        <f t="shared" si="1"/>
        <v>49</v>
      </c>
      <c r="G9" s="18">
        <f>F9*1.5</f>
        <v>73.5</v>
      </c>
      <c r="H9" s="35"/>
      <c r="I9" s="2"/>
    </row>
    <row r="10" spans="1:9" ht="21.75" customHeight="1">
      <c r="A10" s="32" t="s">
        <v>12</v>
      </c>
      <c r="B10" s="16">
        <v>285</v>
      </c>
      <c r="C10" s="17">
        <v>38</v>
      </c>
      <c r="D10" s="18">
        <f>C10*3</f>
        <v>114</v>
      </c>
      <c r="E10" s="19">
        <f t="shared" si="0"/>
        <v>275</v>
      </c>
      <c r="F10" s="17">
        <f t="shared" si="1"/>
        <v>35</v>
      </c>
      <c r="G10" s="18">
        <f>F10*3</f>
        <v>105</v>
      </c>
      <c r="H10" s="35"/>
      <c r="I10" s="3"/>
    </row>
    <row r="11" spans="1:9" ht="21.75" customHeight="1">
      <c r="A11" s="32" t="s">
        <v>13</v>
      </c>
      <c r="B11" s="16">
        <v>290</v>
      </c>
      <c r="C11" s="17">
        <v>38</v>
      </c>
      <c r="D11" s="18">
        <f>C11*1.5</f>
        <v>57</v>
      </c>
      <c r="E11" s="16">
        <f t="shared" si="0"/>
        <v>280</v>
      </c>
      <c r="F11" s="17">
        <f t="shared" si="1"/>
        <v>35</v>
      </c>
      <c r="G11" s="18">
        <f>F11*1.5</f>
        <v>52.5</v>
      </c>
      <c r="H11" s="35"/>
      <c r="I11" s="3"/>
    </row>
    <row r="12" spans="1:9" ht="21.75" customHeight="1">
      <c r="A12" s="32" t="s">
        <v>26</v>
      </c>
      <c r="B12" s="16">
        <v>290</v>
      </c>
      <c r="C12" s="17">
        <v>38</v>
      </c>
      <c r="D12" s="18">
        <f>C12*1.5</f>
        <v>57</v>
      </c>
      <c r="E12" s="19">
        <f t="shared" si="0"/>
        <v>280</v>
      </c>
      <c r="F12" s="17">
        <f t="shared" si="1"/>
        <v>35</v>
      </c>
      <c r="G12" s="18">
        <f>F12*1.5</f>
        <v>52.5</v>
      </c>
      <c r="H12" s="35"/>
      <c r="I12" s="3"/>
    </row>
    <row r="13" spans="1:8" ht="21.75" customHeight="1">
      <c r="A13" s="32" t="s">
        <v>14</v>
      </c>
      <c r="B13" s="16">
        <v>255</v>
      </c>
      <c r="C13" s="17">
        <v>33</v>
      </c>
      <c r="D13" s="18">
        <f>C13*1.5</f>
        <v>49.5</v>
      </c>
      <c r="E13" s="19">
        <f t="shared" si="0"/>
        <v>245</v>
      </c>
      <c r="F13" s="17">
        <f t="shared" si="1"/>
        <v>30</v>
      </c>
      <c r="G13" s="18">
        <f>F13*1.5</f>
        <v>45</v>
      </c>
      <c r="H13" s="35"/>
    </row>
    <row r="14" spans="1:8" ht="21.75" customHeight="1">
      <c r="A14" s="11" t="s">
        <v>23</v>
      </c>
      <c r="B14" s="16">
        <v>295</v>
      </c>
      <c r="C14" s="17">
        <v>38</v>
      </c>
      <c r="D14" s="18">
        <f>C14*3</f>
        <v>114</v>
      </c>
      <c r="E14" s="19">
        <f t="shared" si="0"/>
        <v>285</v>
      </c>
      <c r="F14" s="17">
        <f t="shared" si="1"/>
        <v>35</v>
      </c>
      <c r="G14" s="18">
        <f>F14*3</f>
        <v>105</v>
      </c>
      <c r="H14" s="35"/>
    </row>
    <row r="15" spans="1:8" ht="21.75" customHeight="1">
      <c r="A15" s="32" t="s">
        <v>15</v>
      </c>
      <c r="B15" s="16">
        <v>300</v>
      </c>
      <c r="C15" s="17">
        <v>41</v>
      </c>
      <c r="D15" s="18">
        <f>C15*1.5</f>
        <v>61.5</v>
      </c>
      <c r="E15" s="16">
        <f t="shared" si="0"/>
        <v>290</v>
      </c>
      <c r="F15" s="17">
        <f t="shared" si="1"/>
        <v>38</v>
      </c>
      <c r="G15" s="18">
        <f>F15*1.5</f>
        <v>57</v>
      </c>
      <c r="H15" s="35"/>
    </row>
    <row r="16" spans="1:8" ht="21.75" customHeight="1">
      <c r="A16" s="32" t="s">
        <v>16</v>
      </c>
      <c r="B16" s="16">
        <v>340</v>
      </c>
      <c r="C16" s="17">
        <v>50</v>
      </c>
      <c r="D16" s="18">
        <f>C16*1.5</f>
        <v>75</v>
      </c>
      <c r="E16" s="16">
        <f t="shared" si="0"/>
        <v>330</v>
      </c>
      <c r="F16" s="17">
        <f t="shared" si="1"/>
        <v>47</v>
      </c>
      <c r="G16" s="18">
        <f>F16*1.5</f>
        <v>70.5</v>
      </c>
      <c r="H16" s="35"/>
    </row>
    <row r="17" spans="1:8" ht="21.75" customHeight="1">
      <c r="A17" s="32" t="s">
        <v>17</v>
      </c>
      <c r="B17" s="16">
        <v>315</v>
      </c>
      <c r="C17" s="17">
        <v>34</v>
      </c>
      <c r="D17" s="18">
        <f>C17*1.5</f>
        <v>51</v>
      </c>
      <c r="E17" s="19">
        <f t="shared" si="0"/>
        <v>305</v>
      </c>
      <c r="F17" s="17">
        <f t="shared" si="1"/>
        <v>31</v>
      </c>
      <c r="G17" s="18">
        <f>F17*1.5</f>
        <v>46.5</v>
      </c>
      <c r="H17" s="35"/>
    </row>
    <row r="18" spans="1:8" ht="21.75" customHeight="1">
      <c r="A18" s="32" t="s">
        <v>21</v>
      </c>
      <c r="B18" s="16">
        <v>265</v>
      </c>
      <c r="C18" s="17">
        <v>34</v>
      </c>
      <c r="D18" s="18">
        <f>C18*3</f>
        <v>102</v>
      </c>
      <c r="E18" s="19">
        <f t="shared" si="0"/>
        <v>255</v>
      </c>
      <c r="F18" s="17">
        <f t="shared" si="1"/>
        <v>31</v>
      </c>
      <c r="G18" s="18">
        <f>F18*3</f>
        <v>93</v>
      </c>
      <c r="H18" s="35"/>
    </row>
    <row r="19" spans="1:8" ht="21.75" customHeight="1">
      <c r="A19" s="29" t="s">
        <v>25</v>
      </c>
      <c r="B19" s="20">
        <v>275</v>
      </c>
      <c r="C19" s="21">
        <v>37</v>
      </c>
      <c r="D19" s="22">
        <f>C19*1.5</f>
        <v>55.5</v>
      </c>
      <c r="E19" s="23">
        <f>B19-10</f>
        <v>265</v>
      </c>
      <c r="F19" s="21">
        <f>C19-3</f>
        <v>34</v>
      </c>
      <c r="G19" s="22">
        <f>F19*1.5</f>
        <v>51</v>
      </c>
      <c r="H19" s="35"/>
    </row>
    <row r="20" spans="1:8" ht="21.75" customHeight="1">
      <c r="A20" s="32" t="s">
        <v>24</v>
      </c>
      <c r="B20" s="20">
        <v>265</v>
      </c>
      <c r="C20" s="21">
        <v>34</v>
      </c>
      <c r="D20" s="18">
        <f>C20*3</f>
        <v>102</v>
      </c>
      <c r="E20" s="23">
        <f t="shared" si="0"/>
        <v>255</v>
      </c>
      <c r="F20" s="21">
        <f t="shared" si="1"/>
        <v>31</v>
      </c>
      <c r="G20" s="18">
        <f>F20*3</f>
        <v>93</v>
      </c>
      <c r="H20" s="35"/>
    </row>
    <row r="21" spans="1:8" ht="21.75" customHeight="1" thickBot="1">
      <c r="A21" s="30" t="s">
        <v>4</v>
      </c>
      <c r="B21" s="24">
        <v>240</v>
      </c>
      <c r="C21" s="25">
        <v>30</v>
      </c>
      <c r="D21" s="26">
        <f>C21*1.5</f>
        <v>45</v>
      </c>
      <c r="E21" s="24">
        <v>240</v>
      </c>
      <c r="F21" s="25">
        <v>30</v>
      </c>
      <c r="G21" s="26">
        <f>F21*1.5</f>
        <v>45</v>
      </c>
      <c r="H21" s="35"/>
    </row>
    <row r="22" spans="1:8" ht="21.75" customHeight="1" thickBot="1">
      <c r="A22" s="36" t="s">
        <v>7</v>
      </c>
      <c r="B22" s="37"/>
      <c r="C22" s="37"/>
      <c r="D22" s="37"/>
      <c r="E22" s="37"/>
      <c r="F22" s="37"/>
      <c r="G22" s="38"/>
      <c r="H22" s="27"/>
    </row>
    <row r="23" ht="14.25">
      <c r="H23" s="3"/>
    </row>
  </sheetData>
  <sheetProtection formatCells="0" formatColumns="0" formatRows="0" insertColumns="0" insertRows="0" insertHyperlinks="0" deleteColumns="0" deleteRows="0" sort="0" autoFilter="0" pivotTables="0"/>
  <mergeCells count="7">
    <mergeCell ref="A2:H2"/>
    <mergeCell ref="H5:H21"/>
    <mergeCell ref="A22:G22"/>
    <mergeCell ref="H3:H4"/>
    <mergeCell ref="E3:G3"/>
    <mergeCell ref="A3:A4"/>
    <mergeCell ref="B3:D3"/>
  </mergeCells>
  <printOptions horizontalCentered="1" verticalCentered="1"/>
  <pageMargins left="0.31496062992125984" right="0.31496062992125984" top="0.3937007874015748" bottom="0.3937007874015748" header="0.2362204724409449" footer="0.4724409448818898"/>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微软用户</cp:lastModifiedBy>
  <cp:lastPrinted>2012-03-29T14:05:03Z</cp:lastPrinted>
  <dcterms:created xsi:type="dcterms:W3CDTF">2002-03-28T10:00:47Z</dcterms:created>
  <dcterms:modified xsi:type="dcterms:W3CDTF">2012-03-30T07:59:16Z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-731991927</vt:i4>
  </property>
  <property fmtid="{D5CDD505-2E9C-101B-9397-08002B2CF9AE}" pid="3" name="_EmailSubject">
    <vt:lpwstr>教育部关于做好2006年研究生录取工作的通知</vt:lpwstr>
  </property>
  <property fmtid="{D5CDD505-2E9C-101B-9397-08002B2CF9AE}" pid="4" name="_AuthorEmail">
    <vt:lpwstr>liqiang@moe.edu.cn</vt:lpwstr>
  </property>
  <property fmtid="{D5CDD505-2E9C-101B-9397-08002B2CF9AE}" pid="5" name="_AuthorEmailDisplayName">
    <vt:lpwstr>liqiang</vt:lpwstr>
  </property>
  <property fmtid="{D5CDD505-2E9C-101B-9397-08002B2CF9AE}" pid="6" name="_ReviewingToolsShownOnce">
    <vt:lpwstr/>
  </property>
</Properties>
</file>